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380" windowWidth="19320" windowHeight="10260" tabRatio="932"/>
  </bookViews>
  <sheets>
    <sheet name="Naslovna" sheetId="1" r:id="rId1"/>
    <sheet name="Uvjeti" sheetId="29" r:id="rId2"/>
    <sheet name="Predradnje" sheetId="3" state="hidden" r:id="rId3"/>
    <sheet name="Zemljani r." sheetId="2" state="hidden" r:id="rId4"/>
    <sheet name="Tlocrt objekta" sheetId="35" r:id="rId5"/>
    <sheet name="Rušenje i demontaža" sheetId="4" r:id="rId6"/>
    <sheet name="Bet. i AB bet." sheetId="6" state="hidden" r:id="rId7"/>
    <sheet name="Armirački r." sheetId="8" state="hidden" r:id="rId8"/>
    <sheet name="Tesarski r." sheetId="7" state="hidden" r:id="rId9"/>
    <sheet name="Zidarski r." sheetId="9" r:id="rId10"/>
    <sheet name="Gipsarski r." sheetId="10" state="hidden" r:id="rId11"/>
    <sheet name="Građ. radovi za inst." sheetId="11" state="hidden" r:id="rId12"/>
    <sheet name="Izo r." sheetId="12" state="hidden" r:id="rId13"/>
    <sheet name="Limarski r." sheetId="13" state="hidden" r:id="rId14"/>
    <sheet name="Pokrivački r." sheetId="14" state="hidden" r:id="rId15"/>
    <sheet name="Stolarski r.+PVC" sheetId="15" r:id="rId16"/>
    <sheet name="Bravarski r." sheetId="16" state="hidden" r:id="rId17"/>
    <sheet name="Parketarski r." sheetId="17" r:id="rId18"/>
    <sheet name="Keramičarski r." sheetId="18" state="hidden" r:id="rId19"/>
    <sheet name="Soboslikarski r." sheetId="19" r:id="rId20"/>
    <sheet name="Vodoinst. r. (2)" sheetId="34" state="hidden" r:id="rId21"/>
    <sheet name="Sanitarski r." sheetId="20" r:id="rId22"/>
    <sheet name="Elektroinst. r." sheetId="22" r:id="rId23"/>
    <sheet name=" Grijanje i hlađenje" sheetId="23" r:id="rId24"/>
    <sheet name="Ostali r." sheetId="26" r:id="rId25"/>
    <sheet name="Rekapitulacija" sheetId="24" r:id="rId26"/>
    <sheet name="Isplativost po etalonu" sheetId="25" state="hidden" r:id="rId27"/>
    <sheet name="HNB tečajna lista" sheetId="33" state="hidden" r:id="rId28"/>
  </sheets>
  <externalReferences>
    <externalReference r:id="rId29"/>
  </externalReferences>
  <definedNames>
    <definedName name="hvazeca" localSheetId="27">'HNB tečajna lista'!$A$1:$H$58</definedName>
  </definedNames>
  <calcPr calcId="145621"/>
</workbook>
</file>

<file path=xl/calcChain.xml><?xml version="1.0" encoding="utf-8"?>
<calcChain xmlns="http://schemas.openxmlformats.org/spreadsheetml/2006/main">
  <c r="K15" i="9" l="1"/>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5" i="9"/>
  <c r="K166" i="9"/>
  <c r="K17" i="17" l="1"/>
  <c r="K18" i="17"/>
  <c r="K19" i="17"/>
  <c r="K20" i="17"/>
  <c r="K21" i="17"/>
  <c r="K22" i="17"/>
  <c r="K23" i="17"/>
  <c r="K24" i="17"/>
  <c r="K25" i="17"/>
  <c r="K26" i="17"/>
  <c r="K27" i="17"/>
  <c r="K28" i="17"/>
  <c r="K29" i="17"/>
  <c r="K30" i="17"/>
  <c r="K31" i="17"/>
  <c r="K32" i="17"/>
  <c r="K33" i="17"/>
  <c r="K34" i="17"/>
  <c r="K35" i="17"/>
  <c r="K41" i="15"/>
  <c r="K11" i="22" l="1"/>
  <c r="K84" i="4" l="1"/>
  <c r="K94" i="4"/>
  <c r="K93" i="4"/>
  <c r="K92" i="4"/>
  <c r="K91" i="4"/>
  <c r="K90" i="4"/>
  <c r="K89" i="4"/>
  <c r="K88" i="4"/>
  <c r="K79" i="4"/>
  <c r="K17" i="20" l="1"/>
  <c r="K107" i="15"/>
  <c r="K106" i="15"/>
  <c r="K105" i="15"/>
  <c r="K94" i="15"/>
  <c r="K95" i="15"/>
  <c r="K96" i="15"/>
  <c r="K97" i="15"/>
  <c r="K98" i="15"/>
  <c r="K99" i="15"/>
  <c r="K100" i="15"/>
  <c r="K101" i="15"/>
  <c r="K102" i="15"/>
  <c r="K103" i="15"/>
  <c r="K104" i="15"/>
  <c r="K131" i="15"/>
  <c r="K132" i="15"/>
  <c r="K12" i="17"/>
  <c r="K11" i="17"/>
  <c r="K70" i="22" l="1"/>
  <c r="K71" i="22"/>
  <c r="K72" i="22"/>
  <c r="K73" i="22"/>
  <c r="K74" i="22"/>
  <c r="K75" i="22"/>
  <c r="K76" i="22"/>
  <c r="K77" i="22"/>
  <c r="K78" i="22"/>
  <c r="K79" i="22"/>
  <c r="K11" i="18"/>
  <c r="K12" i="18"/>
  <c r="K15" i="12" l="1"/>
  <c r="K99" i="4"/>
  <c r="K96" i="4"/>
  <c r="K83" i="4" l="1"/>
  <c r="K82" i="4"/>
  <c r="K81" i="4"/>
  <c r="K109" i="34" l="1"/>
  <c r="K41" i="34"/>
  <c r="K40" i="34"/>
  <c r="K38" i="34"/>
  <c r="K37" i="34"/>
  <c r="K36" i="34"/>
  <c r="K35" i="34"/>
  <c r="K34" i="34"/>
  <c r="K33" i="34"/>
  <c r="K32" i="34"/>
  <c r="K31" i="34"/>
  <c r="K30" i="34"/>
  <c r="K29" i="34"/>
  <c r="K28" i="34"/>
  <c r="K27" i="34"/>
  <c r="K26" i="34"/>
  <c r="K25" i="34"/>
  <c r="K23" i="34"/>
  <c r="K22" i="34"/>
  <c r="K21" i="34"/>
  <c r="K20" i="34"/>
  <c r="K19" i="34"/>
  <c r="K18" i="34"/>
  <c r="K17" i="34"/>
  <c r="K16" i="34"/>
  <c r="K15" i="34"/>
  <c r="K14" i="34"/>
  <c r="K13" i="34"/>
  <c r="K12" i="34"/>
  <c r="K11" i="34"/>
  <c r="K10" i="34"/>
  <c r="K9" i="34"/>
  <c r="G111" i="34" s="1"/>
  <c r="K9" i="26" l="1"/>
  <c r="K14" i="22" l="1"/>
  <c r="K219" i="15" l="1"/>
  <c r="K218" i="15"/>
  <c r="K217" i="15"/>
  <c r="K170" i="15" l="1"/>
  <c r="K169" i="15"/>
  <c r="K168" i="15"/>
  <c r="K195" i="15" l="1"/>
  <c r="K46" i="13" l="1"/>
  <c r="K14" i="23" l="1"/>
  <c r="K13" i="23"/>
  <c r="K12" i="23"/>
  <c r="K34" i="12" l="1"/>
  <c r="K33" i="12"/>
  <c r="K32" i="12"/>
  <c r="K31" i="12"/>
  <c r="K30" i="12"/>
  <c r="K29" i="12"/>
  <c r="K28" i="12"/>
  <c r="K27" i="12"/>
  <c r="K26" i="12"/>
  <c r="K25" i="12"/>
  <c r="K24" i="12"/>
  <c r="K23" i="12"/>
  <c r="K22" i="12"/>
  <c r="K21" i="12"/>
  <c r="K35" i="12"/>
  <c r="K36" i="12"/>
  <c r="K37" i="12"/>
  <c r="K38" i="12"/>
  <c r="K39" i="12"/>
  <c r="K40" i="12"/>
  <c r="K41" i="12"/>
  <c r="K42" i="12"/>
  <c r="K43" i="12"/>
  <c r="K44" i="12"/>
  <c r="K46" i="12"/>
  <c r="K47" i="12"/>
  <c r="K48" i="12"/>
  <c r="K25" i="22" l="1"/>
  <c r="K176" i="15"/>
  <c r="K175" i="15"/>
  <c r="K16" i="13"/>
  <c r="K12" i="9"/>
  <c r="K64" i="6"/>
  <c r="K13" i="13" l="1"/>
  <c r="K97" i="4" l="1"/>
  <c r="K15" i="20"/>
  <c r="K186" i="15"/>
  <c r="K146" i="15"/>
  <c r="K143" i="15"/>
  <c r="K158" i="15"/>
  <c r="K105" i="4"/>
  <c r="K86" i="4"/>
  <c r="K80" i="4"/>
  <c r="K78" i="4"/>
  <c r="K77" i="4"/>
  <c r="K48" i="23" l="1"/>
  <c r="K27" i="20"/>
  <c r="K74" i="20"/>
  <c r="K73" i="20"/>
  <c r="K15" i="19" l="1"/>
  <c r="K36" i="15"/>
  <c r="K75" i="4"/>
  <c r="K74" i="4"/>
  <c r="K97" i="22" l="1"/>
  <c r="K96" i="22"/>
  <c r="K95" i="22"/>
  <c r="K27" i="11"/>
  <c r="K46" i="2"/>
  <c r="K53" i="2"/>
  <c r="K31" i="2"/>
  <c r="K30" i="2"/>
  <c r="K26" i="11"/>
  <c r="K45" i="2"/>
  <c r="K52" i="2"/>
  <c r="K28" i="2"/>
  <c r="K27" i="2"/>
  <c r="K52" i="19"/>
  <c r="K51" i="19"/>
  <c r="K49" i="19"/>
  <c r="K48" i="19"/>
  <c r="K46" i="19"/>
  <c r="K45" i="19"/>
  <c r="K32" i="16"/>
  <c r="K135" i="4"/>
  <c r="K127" i="15"/>
  <c r="K125" i="15"/>
  <c r="K124" i="15"/>
  <c r="K20" i="18"/>
  <c r="K19" i="18"/>
  <c r="K18" i="18"/>
  <c r="K47" i="23"/>
  <c r="K45" i="23"/>
  <c r="K44" i="23"/>
  <c r="K43" i="23"/>
  <c r="K69" i="22"/>
  <c r="K68" i="22"/>
  <c r="K67" i="22"/>
  <c r="K66" i="22"/>
  <c r="K65" i="22"/>
  <c r="K44" i="22"/>
  <c r="K43" i="22"/>
  <c r="K42" i="22"/>
  <c r="K50" i="22"/>
  <c r="K64" i="22"/>
  <c r="K63" i="22"/>
  <c r="K62" i="22"/>
  <c r="K94" i="22"/>
  <c r="K41" i="22"/>
  <c r="K40" i="22"/>
  <c r="K39" i="22"/>
  <c r="K38" i="22"/>
  <c r="K37" i="22"/>
  <c r="K36" i="22"/>
  <c r="K35" i="22"/>
  <c r="K34" i="22"/>
  <c r="K33" i="22"/>
  <c r="K32" i="22"/>
  <c r="K31" i="22"/>
  <c r="K30" i="22"/>
  <c r="K72" i="20"/>
  <c r="K71" i="20"/>
  <c r="K70" i="20"/>
  <c r="K69" i="20"/>
  <c r="K68" i="20"/>
  <c r="K67" i="20"/>
  <c r="K66" i="20"/>
  <c r="K87" i="20"/>
  <c r="K86" i="20"/>
  <c r="K84" i="20"/>
  <c r="K83" i="20"/>
  <c r="K81" i="20"/>
  <c r="K80" i="20"/>
  <c r="K101" i="4"/>
  <c r="K65" i="20"/>
  <c r="K62" i="20"/>
  <c r="K59" i="20"/>
  <c r="K54" i="20"/>
  <c r="K49" i="20"/>
  <c r="K46" i="20"/>
  <c r="K42" i="20"/>
  <c r="K37" i="20"/>
  <c r="K86" i="15"/>
  <c r="K85" i="15"/>
  <c r="K84" i="15"/>
  <c r="K83" i="15"/>
  <c r="K82" i="15"/>
  <c r="K81" i="15"/>
  <c r="K80" i="15"/>
  <c r="K79" i="15"/>
  <c r="K78" i="15"/>
  <c r="K77" i="15"/>
  <c r="K17" i="18"/>
  <c r="K64" i="12"/>
  <c r="K63" i="12"/>
  <c r="K122" i="15"/>
  <c r="K121" i="15"/>
  <c r="K119" i="15"/>
  <c r="K118" i="15"/>
  <c r="K18" i="7"/>
  <c r="K17" i="7"/>
  <c r="K16" i="7"/>
  <c r="K14" i="7"/>
  <c r="K13" i="7"/>
  <c r="K25" i="11"/>
  <c r="K68" i="4"/>
  <c r="K71" i="4"/>
  <c r="K70" i="4"/>
  <c r="K67" i="4"/>
  <c r="K89" i="6"/>
  <c r="K88" i="6"/>
  <c r="K87" i="6"/>
  <c r="K86" i="6"/>
  <c r="K35" i="13"/>
  <c r="K220" i="15"/>
  <c r="K215" i="15"/>
  <c r="K214" i="15"/>
  <c r="K213" i="15"/>
  <c r="K116" i="15"/>
  <c r="K115" i="15"/>
  <c r="K113" i="15"/>
  <c r="K112" i="15"/>
  <c r="K111" i="15"/>
  <c r="K110" i="15"/>
  <c r="K75" i="15"/>
  <c r="K74" i="15"/>
  <c r="K72" i="15"/>
  <c r="K71" i="15"/>
  <c r="K211" i="15"/>
  <c r="K210" i="15"/>
  <c r="K208" i="15"/>
  <c r="K207" i="15"/>
  <c r="K205" i="15"/>
  <c r="K204" i="15"/>
  <c r="K203" i="15"/>
  <c r="K202" i="15"/>
  <c r="K69" i="15"/>
  <c r="K68" i="15"/>
  <c r="K67" i="15"/>
  <c r="K66" i="15"/>
  <c r="K65" i="15"/>
  <c r="K63" i="15"/>
  <c r="K62" i="15"/>
  <c r="K61" i="15"/>
  <c r="K60" i="15"/>
  <c r="K59" i="15"/>
  <c r="K37" i="14"/>
  <c r="K36" i="14"/>
  <c r="K35" i="14"/>
  <c r="K33" i="14"/>
  <c r="K32" i="14"/>
  <c r="K31" i="14"/>
  <c r="K29" i="14"/>
  <c r="K28" i="14"/>
  <c r="K26" i="14"/>
  <c r="K25" i="14"/>
  <c r="K23" i="14"/>
  <c r="K22" i="14"/>
  <c r="K20" i="14"/>
  <c r="K200" i="15"/>
  <c r="K43" i="13"/>
  <c r="K66" i="13"/>
  <c r="K65" i="13"/>
  <c r="K64" i="13"/>
  <c r="K63" i="13"/>
  <c r="K62" i="13"/>
  <c r="K60" i="13"/>
  <c r="K59" i="13"/>
  <c r="K57" i="13"/>
  <c r="K56" i="13"/>
  <c r="K54" i="13"/>
  <c r="K34" i="13"/>
  <c r="K33" i="13"/>
  <c r="K31" i="13"/>
  <c r="K30" i="13"/>
  <c r="K28" i="13"/>
  <c r="K27" i="13"/>
  <c r="K24" i="13"/>
  <c r="K23" i="13"/>
  <c r="K21" i="13"/>
  <c r="K20" i="13"/>
  <c r="K85" i="6" l="1"/>
  <c r="K84" i="6"/>
  <c r="K82" i="6"/>
  <c r="K81" i="6"/>
  <c r="K80" i="6"/>
  <c r="K78" i="6"/>
  <c r="K77" i="6"/>
  <c r="K75" i="6"/>
  <c r="K74" i="6"/>
  <c r="K39" i="7"/>
  <c r="K38" i="7"/>
  <c r="K37" i="7"/>
  <c r="K36" i="7"/>
  <c r="K34" i="7"/>
  <c r="K33" i="7"/>
  <c r="K32" i="7"/>
  <c r="K30" i="7"/>
  <c r="K28" i="7"/>
  <c r="K27" i="7"/>
  <c r="K26" i="7"/>
  <c r="K25" i="7"/>
  <c r="K74" i="7"/>
  <c r="K73" i="7"/>
  <c r="K72" i="7"/>
  <c r="K71" i="7"/>
  <c r="K70" i="7"/>
  <c r="K69" i="7"/>
  <c r="K68" i="7"/>
  <c r="K22" i="4" l="1"/>
  <c r="K72" i="6"/>
  <c r="K71" i="6"/>
  <c r="K70" i="6"/>
  <c r="K68" i="6"/>
  <c r="K67" i="6"/>
  <c r="K63" i="6"/>
  <c r="K62" i="6"/>
  <c r="K61" i="6"/>
  <c r="K59" i="6"/>
  <c r="K58" i="6"/>
  <c r="K57" i="6"/>
  <c r="K55" i="6"/>
  <c r="K54" i="6"/>
  <c r="K52" i="6"/>
  <c r="K51" i="6"/>
  <c r="K50" i="6"/>
  <c r="K48" i="6"/>
  <c r="K47" i="6"/>
  <c r="K46" i="6"/>
  <c r="K44" i="6"/>
  <c r="K43" i="6"/>
  <c r="K42" i="6"/>
  <c r="K40" i="6"/>
  <c r="K39" i="6"/>
  <c r="K38" i="6"/>
  <c r="K14" i="8"/>
  <c r="K13" i="8"/>
  <c r="K12" i="8"/>
  <c r="K67" i="7"/>
  <c r="K66" i="7"/>
  <c r="K65" i="7"/>
  <c r="K64" i="7"/>
  <c r="K63" i="7"/>
  <c r="K62" i="7"/>
  <c r="K61" i="7"/>
  <c r="K60" i="7"/>
  <c r="K59" i="7"/>
  <c r="K57" i="7"/>
  <c r="K56" i="7"/>
  <c r="K54" i="7"/>
  <c r="K53" i="7"/>
  <c r="K51" i="7"/>
  <c r="K61" i="12" l="1"/>
  <c r="K60" i="12"/>
  <c r="K37" i="6"/>
  <c r="K12" i="7" l="1"/>
  <c r="K21" i="4"/>
  <c r="K20" i="4"/>
  <c r="K19" i="4"/>
  <c r="K18" i="4"/>
  <c r="K16" i="4"/>
  <c r="K15" i="4"/>
  <c r="K14" i="4"/>
  <c r="K16" i="11"/>
  <c r="K55" i="4"/>
  <c r="K54" i="4"/>
  <c r="K52" i="4"/>
  <c r="K44" i="2"/>
  <c r="K43" i="2"/>
  <c r="K41" i="2"/>
  <c r="K25" i="2"/>
  <c r="K24" i="2"/>
  <c r="K22" i="2"/>
  <c r="K21" i="2"/>
  <c r="K19" i="2"/>
  <c r="K18" i="2"/>
  <c r="K16" i="2"/>
  <c r="K51" i="4"/>
  <c r="K50" i="4"/>
  <c r="K49" i="4"/>
  <c r="K48" i="4"/>
  <c r="K47" i="4"/>
  <c r="K45" i="4"/>
  <c r="K44" i="4"/>
  <c r="K43" i="4"/>
  <c r="K42" i="4"/>
  <c r="K40" i="4"/>
  <c r="K39" i="4"/>
  <c r="K38" i="4"/>
  <c r="K37" i="4"/>
  <c r="K36" i="4"/>
  <c r="K34" i="4"/>
  <c r="K33" i="4"/>
  <c r="K32" i="4"/>
  <c r="K31" i="4"/>
  <c r="K108" i="4"/>
  <c r="K107" i="4"/>
  <c r="K106" i="4"/>
  <c r="K29" i="4"/>
  <c r="K28" i="4"/>
  <c r="K27" i="4"/>
  <c r="K104" i="4"/>
  <c r="K25" i="4" l="1"/>
  <c r="K110" i="4" l="1"/>
  <c r="K193" i="15"/>
  <c r="K34" i="23"/>
  <c r="K52" i="23"/>
  <c r="K33" i="23"/>
  <c r="K24" i="22"/>
  <c r="K121" i="4"/>
  <c r="K40" i="23"/>
  <c r="K38" i="13"/>
  <c r="K124" i="4"/>
  <c r="K95" i="4"/>
  <c r="K125" i="4"/>
  <c r="K26" i="6"/>
  <c r="K22" i="6"/>
  <c r="K128" i="4"/>
  <c r="K115" i="4"/>
  <c r="K116" i="4"/>
  <c r="K112" i="4"/>
  <c r="K117" i="4"/>
  <c r="K150" i="15"/>
  <c r="K151" i="15"/>
  <c r="K152" i="15"/>
  <c r="K153" i="15"/>
  <c r="K118" i="4"/>
  <c r="K109" i="4"/>
  <c r="K119" i="4"/>
  <c r="K129" i="4"/>
  <c r="K126" i="4"/>
  <c r="K20" i="6"/>
  <c r="K19" i="6"/>
  <c r="K18" i="6"/>
  <c r="K17" i="6"/>
  <c r="K17" i="13"/>
  <c r="K15" i="6"/>
  <c r="K56" i="4"/>
  <c r="K14" i="6"/>
  <c r="K24" i="4"/>
  <c r="K16" i="17" l="1"/>
  <c r="G36" i="17" s="1"/>
  <c r="K37" i="13"/>
  <c r="K16" i="22" l="1"/>
  <c r="K20" i="23"/>
  <c r="K19" i="23"/>
  <c r="K18" i="23"/>
  <c r="K17" i="23"/>
  <c r="K16" i="23"/>
  <c r="K11" i="23"/>
  <c r="K10" i="23"/>
  <c r="K15" i="17"/>
  <c r="K40" i="13" l="1"/>
  <c r="K39" i="13"/>
  <c r="K31" i="19" l="1"/>
  <c r="K16" i="19"/>
  <c r="K98" i="4"/>
  <c r="K156" i="15" l="1"/>
  <c r="K11" i="6" l="1"/>
  <c r="K31" i="23" l="1"/>
  <c r="K30" i="23"/>
  <c r="K29" i="23"/>
  <c r="K28" i="23"/>
  <c r="K27" i="23"/>
  <c r="K26" i="23"/>
  <c r="K25" i="23"/>
  <c r="K24" i="23"/>
  <c r="K23" i="23"/>
  <c r="K32" i="23" l="1"/>
  <c r="K78" i="20" l="1"/>
  <c r="K77" i="20"/>
  <c r="K13" i="26" l="1"/>
  <c r="K42" i="19"/>
  <c r="K41" i="19"/>
  <c r="K17" i="10"/>
  <c r="K16" i="10"/>
  <c r="K131" i="4"/>
  <c r="K37" i="23" l="1"/>
  <c r="K51" i="23"/>
  <c r="K93" i="20"/>
  <c r="K92" i="20"/>
  <c r="K91" i="20"/>
  <c r="K90" i="20"/>
  <c r="K89" i="20"/>
  <c r="K19" i="20"/>
  <c r="K19" i="19" l="1"/>
  <c r="K24" i="19"/>
  <c r="K14" i="19"/>
  <c r="K24" i="18"/>
  <c r="K23" i="18"/>
  <c r="K19" i="16"/>
  <c r="K18" i="16"/>
  <c r="K17" i="16"/>
  <c r="K16" i="16"/>
  <c r="K15" i="16"/>
  <c r="K165" i="15"/>
  <c r="K164" i="15"/>
  <c r="K163" i="15"/>
  <c r="K162" i="15"/>
  <c r="K160" i="15"/>
  <c r="K49" i="15"/>
  <c r="K48" i="15"/>
  <c r="K47" i="15"/>
  <c r="K88" i="15"/>
  <c r="K12" i="15"/>
  <c r="K18" i="15" l="1"/>
  <c r="K17" i="15"/>
  <c r="K15" i="15"/>
  <c r="K14" i="15"/>
  <c r="K9" i="3" l="1"/>
  <c r="K50" i="23" l="1"/>
  <c r="K39" i="23" l="1"/>
  <c r="K15" i="18"/>
  <c r="K14" i="18"/>
  <c r="K10" i="18"/>
  <c r="K113" i="4" l="1"/>
  <c r="K14" i="17" l="1"/>
  <c r="K13" i="17"/>
  <c r="K38" i="23" l="1"/>
  <c r="E5" i="25" l="1"/>
  <c r="E7" i="25" l="1"/>
  <c r="K21" i="26"/>
  <c r="K10" i="26" l="1"/>
  <c r="K12" i="26"/>
  <c r="K14" i="26"/>
  <c r="K15" i="26"/>
  <c r="K16" i="26"/>
  <c r="K17" i="26"/>
  <c r="K18" i="26"/>
  <c r="K19" i="26"/>
  <c r="K20" i="26"/>
  <c r="K41" i="23"/>
  <c r="K53" i="23"/>
  <c r="K35" i="23"/>
  <c r="K36" i="23"/>
  <c r="K12" i="22"/>
  <c r="K13" i="22"/>
  <c r="K15" i="22"/>
  <c r="K46" i="22"/>
  <c r="K47" i="22"/>
  <c r="K48" i="22"/>
  <c r="K17" i="22"/>
  <c r="K58" i="22"/>
  <c r="K59" i="22"/>
  <c r="K60" i="22"/>
  <c r="K61" i="22"/>
  <c r="K19" i="22"/>
  <c r="K20" i="22"/>
  <c r="K21" i="22"/>
  <c r="K22" i="22"/>
  <c r="K23" i="22"/>
  <c r="K82" i="22"/>
  <c r="K83" i="22"/>
  <c r="K84" i="22"/>
  <c r="K85" i="22"/>
  <c r="K86" i="22"/>
  <c r="K49" i="22"/>
  <c r="G55" i="23" l="1"/>
  <c r="I41" i="24" s="1"/>
  <c r="G23" i="26"/>
  <c r="I44" i="24" s="1"/>
  <c r="K10" i="22"/>
  <c r="G99" i="22" s="1"/>
  <c r="I38" i="24" l="1"/>
  <c r="I39" i="24" s="1"/>
  <c r="I42" i="24"/>
  <c r="I45" i="24"/>
  <c r="K32" i="20"/>
  <c r="K11" i="20"/>
  <c r="K12" i="20"/>
  <c r="K13" i="20"/>
  <c r="K14" i="20"/>
  <c r="K16" i="20"/>
  <c r="K18" i="20"/>
  <c r="K20" i="20"/>
  <c r="K21" i="20"/>
  <c r="K22" i="20"/>
  <c r="K23" i="20"/>
  <c r="K26" i="20"/>
  <c r="K94" i="20"/>
  <c r="K98" i="20"/>
  <c r="K99" i="20"/>
  <c r="K100" i="20"/>
  <c r="K95" i="20"/>
  <c r="K96" i="20"/>
  <c r="K28" i="20"/>
  <c r="K29" i="20"/>
  <c r="K30" i="20"/>
  <c r="K31" i="20"/>
  <c r="K101" i="20"/>
  <c r="K33" i="20"/>
  <c r="K10" i="20"/>
  <c r="K13" i="19"/>
  <c r="K17" i="19"/>
  <c r="K18" i="19"/>
  <c r="K26" i="19"/>
  <c r="K27" i="19"/>
  <c r="K28" i="19"/>
  <c r="K29" i="19"/>
  <c r="K30" i="19"/>
  <c r="K32" i="19"/>
  <c r="K33" i="19"/>
  <c r="K20" i="19"/>
  <c r="K21" i="19"/>
  <c r="K22" i="19"/>
  <c r="K34" i="19"/>
  <c r="K35" i="19"/>
  <c r="K36" i="19"/>
  <c r="K37" i="19"/>
  <c r="K38" i="19"/>
  <c r="K39" i="19"/>
  <c r="K40" i="19"/>
  <c r="K16" i="18"/>
  <c r="K32" i="18"/>
  <c r="K31" i="18"/>
  <c r="K30" i="18"/>
  <c r="K28" i="18"/>
  <c r="K27" i="18"/>
  <c r="K26" i="18"/>
  <c r="K25" i="18"/>
  <c r="K13" i="18"/>
  <c r="G34" i="18" s="1"/>
  <c r="K31" i="16"/>
  <c r="K30" i="16"/>
  <c r="K29" i="16"/>
  <c r="K27" i="16"/>
  <c r="K26" i="16"/>
  <c r="K25" i="16"/>
  <c r="K23" i="16"/>
  <c r="K22" i="16"/>
  <c r="K21" i="16"/>
  <c r="K20" i="16"/>
  <c r="K13" i="16"/>
  <c r="K12" i="16"/>
  <c r="G54" i="19" l="1"/>
  <c r="I31" i="24" s="1"/>
  <c r="G103" i="20"/>
  <c r="I32" i="24" s="1"/>
  <c r="I30" i="24"/>
  <c r="I29" i="24"/>
  <c r="G34" i="16"/>
  <c r="I26" i="24" s="1"/>
  <c r="I33" i="24" l="1"/>
  <c r="K149" i="15"/>
  <c r="K148" i="15"/>
  <c r="K147" i="15"/>
  <c r="K145" i="15"/>
  <c r="K144" i="15"/>
  <c r="K142" i="15"/>
  <c r="K141" i="15"/>
  <c r="K139" i="15"/>
  <c r="K138" i="15"/>
  <c r="K137" i="15"/>
  <c r="K136" i="15"/>
  <c r="K135" i="15"/>
  <c r="K134" i="15"/>
  <c r="K133" i="15"/>
  <c r="K130" i="15"/>
  <c r="K129" i="15"/>
  <c r="K29" i="15"/>
  <c r="K30" i="15"/>
  <c r="K31" i="15"/>
  <c r="K32" i="15"/>
  <c r="K33" i="15"/>
  <c r="K166" i="15"/>
  <c r="K167" i="15"/>
  <c r="K34" i="15"/>
  <c r="K35" i="15"/>
  <c r="K37" i="15"/>
  <c r="K38" i="15"/>
  <c r="K39" i="15"/>
  <c r="K42" i="15"/>
  <c r="K44" i="15"/>
  <c r="K45" i="15"/>
  <c r="K46" i="15"/>
  <c r="K50" i="15"/>
  <c r="K55" i="15"/>
  <c r="K92" i="15"/>
  <c r="K93" i="15"/>
  <c r="K108" i="15"/>
  <c r="K24" i="15"/>
  <c r="K20" i="15"/>
  <c r="K21" i="15"/>
  <c r="K22" i="15"/>
  <c r="K171" i="15"/>
  <c r="K172" i="15"/>
  <c r="K173" i="15"/>
  <c r="K177" i="15"/>
  <c r="K178" i="15"/>
  <c r="K179" i="15"/>
  <c r="K180" i="15"/>
  <c r="K181" i="15"/>
  <c r="K182" i="15"/>
  <c r="K183" i="15"/>
  <c r="K184" i="15"/>
  <c r="K56" i="15"/>
  <c r="K185" i="15"/>
  <c r="K187" i="15"/>
  <c r="K188" i="15"/>
  <c r="K189" i="15"/>
  <c r="K89" i="15"/>
  <c r="K90" i="15"/>
  <c r="K91" i="15"/>
  <c r="K57" i="15"/>
  <c r="K25" i="15"/>
  <c r="K26" i="15"/>
  <c r="K190" i="15"/>
  <c r="K191" i="15"/>
  <c r="K19" i="15"/>
  <c r="K23" i="15"/>
  <c r="K192" i="15"/>
  <c r="K194" i="15"/>
  <c r="K196" i="15"/>
  <c r="K197" i="15"/>
  <c r="K198" i="15"/>
  <c r="K199" i="15"/>
  <c r="K154" i="15"/>
  <c r="K155" i="15"/>
  <c r="K51" i="15"/>
  <c r="K52" i="15"/>
  <c r="K53" i="15"/>
  <c r="K54" i="15"/>
  <c r="K28" i="15"/>
  <c r="K18" i="14"/>
  <c r="K17" i="14"/>
  <c r="K16" i="14"/>
  <c r="K15" i="14"/>
  <c r="K14" i="14"/>
  <c r="K13" i="14"/>
  <c r="K12" i="14"/>
  <c r="K11" i="14"/>
  <c r="K10" i="14"/>
  <c r="K11" i="13"/>
  <c r="K42" i="13"/>
  <c r="K52" i="13"/>
  <c r="K51" i="13"/>
  <c r="K50" i="13"/>
  <c r="K49" i="13"/>
  <c r="K48" i="13"/>
  <c r="K47" i="13"/>
  <c r="K45" i="13"/>
  <c r="K53" i="13"/>
  <c r="K12" i="13"/>
  <c r="K41" i="13"/>
  <c r="K15" i="13"/>
  <c r="G39" i="14" l="1"/>
  <c r="I24" i="24" s="1"/>
  <c r="G222" i="15"/>
  <c r="I25" i="24" s="1"/>
  <c r="G68" i="13"/>
  <c r="I23" i="24" s="1"/>
  <c r="K14" i="12"/>
  <c r="K16" i="12"/>
  <c r="K17" i="12"/>
  <c r="K18" i="12"/>
  <c r="K19" i="12"/>
  <c r="K13" i="12"/>
  <c r="K49" i="12"/>
  <c r="K50" i="12"/>
  <c r="K20" i="12"/>
  <c r="K51" i="12"/>
  <c r="K52" i="12"/>
  <c r="K53" i="12"/>
  <c r="K54" i="12"/>
  <c r="K55" i="12"/>
  <c r="K56" i="12"/>
  <c r="K57" i="12"/>
  <c r="K58" i="12"/>
  <c r="K12" i="12"/>
  <c r="K24" i="11"/>
  <c r="K23" i="11"/>
  <c r="K22" i="11"/>
  <c r="K20" i="11"/>
  <c r="K19" i="11"/>
  <c r="K17" i="11"/>
  <c r="K15" i="11"/>
  <c r="K14" i="11"/>
  <c r="K13" i="11"/>
  <c r="K12" i="11"/>
  <c r="K11" i="11"/>
  <c r="K10" i="11"/>
  <c r="K14" i="10"/>
  <c r="K13" i="10"/>
  <c r="K11" i="10"/>
  <c r="K10" i="10"/>
  <c r="K14" i="9"/>
  <c r="K11" i="9"/>
  <c r="G170" i="9" l="1"/>
  <c r="G29" i="11"/>
  <c r="I19" i="24" s="1"/>
  <c r="G19" i="10"/>
  <c r="I18" i="24" s="1"/>
  <c r="G66" i="12"/>
  <c r="I22" i="24" s="1"/>
  <c r="I27" i="24" s="1"/>
  <c r="K48" i="7" l="1"/>
  <c r="K24" i="7"/>
  <c r="K50" i="7"/>
  <c r="K49" i="7"/>
  <c r="K47" i="7"/>
  <c r="K46" i="7"/>
  <c r="K45" i="7"/>
  <c r="K44" i="7"/>
  <c r="K43" i="7"/>
  <c r="K42" i="7"/>
  <c r="K11" i="7"/>
  <c r="K41" i="7"/>
  <c r="K23" i="7"/>
  <c r="K22" i="7"/>
  <c r="K21" i="7"/>
  <c r="K20" i="7"/>
  <c r="K10" i="8"/>
  <c r="K9" i="8"/>
  <c r="K36" i="6"/>
  <c r="K35" i="6"/>
  <c r="K34" i="6"/>
  <c r="K33" i="6"/>
  <c r="K32" i="6"/>
  <c r="K31" i="6"/>
  <c r="K30" i="6"/>
  <c r="K29" i="6"/>
  <c r="K28" i="6"/>
  <c r="K27" i="6"/>
  <c r="K25" i="6"/>
  <c r="K24" i="6"/>
  <c r="K23" i="6"/>
  <c r="K21" i="6"/>
  <c r="K10" i="6"/>
  <c r="K9" i="6"/>
  <c r="K13" i="6"/>
  <c r="K66" i="4"/>
  <c r="K65" i="4"/>
  <c r="K64" i="4"/>
  <c r="K63" i="4"/>
  <c r="K62" i="4"/>
  <c r="K61" i="4"/>
  <c r="K60" i="4"/>
  <c r="K59" i="4"/>
  <c r="K12" i="4"/>
  <c r="G137" i="4" s="1"/>
  <c r="K133" i="4"/>
  <c r="K100" i="4"/>
  <c r="K58" i="4"/>
  <c r="K57" i="4"/>
  <c r="K114" i="4"/>
  <c r="K11" i="3"/>
  <c r="K10" i="3"/>
  <c r="G13" i="3" l="1"/>
  <c r="I17" i="24"/>
  <c r="G76" i="7"/>
  <c r="I16" i="24" s="1"/>
  <c r="I11" i="24"/>
  <c r="G16" i="8"/>
  <c r="I15" i="24" s="1"/>
  <c r="G91" i="6"/>
  <c r="I14" i="24" s="1"/>
  <c r="I7" i="24"/>
  <c r="I20" i="24" l="1"/>
  <c r="I12" i="24"/>
  <c r="K38" i="2" l="1"/>
  <c r="K59" i="2"/>
  <c r="K58" i="2"/>
  <c r="K57" i="2"/>
  <c r="K56" i="2"/>
  <c r="K13" i="2"/>
  <c r="K51" i="2"/>
  <c r="K50" i="2"/>
  <c r="K49" i="2"/>
  <c r="K37" i="2"/>
  <c r="K36" i="2"/>
  <c r="K35" i="2"/>
  <c r="K34" i="2"/>
  <c r="K12" i="2"/>
  <c r="K15" i="2"/>
  <c r="K32" i="2"/>
  <c r="K33" i="2"/>
  <c r="K40" i="2"/>
  <c r="K48" i="2"/>
  <c r="G61" i="2" l="1"/>
  <c r="I8" i="24" s="1"/>
  <c r="I9" i="24" l="1"/>
  <c r="I35" i="24" l="1"/>
  <c r="I36" i="24" l="1"/>
  <c r="I48" i="24" s="1"/>
  <c r="E35" i="24" l="1"/>
  <c r="E36" i="24" s="1"/>
  <c r="E50" i="24"/>
  <c r="E11" i="24"/>
  <c r="E12" i="24" s="1"/>
  <c r="E38" i="24"/>
  <c r="E39" i="24" s="1"/>
  <c r="E30" i="24"/>
  <c r="E24" i="24"/>
  <c r="E18" i="24"/>
  <c r="E14" i="24"/>
  <c r="E29" i="24"/>
  <c r="E23" i="24"/>
  <c r="E17" i="24"/>
  <c r="E8" i="24"/>
  <c r="E44" i="24"/>
  <c r="E45" i="24" s="1"/>
  <c r="E32" i="24"/>
  <c r="E26" i="24"/>
  <c r="E22" i="24"/>
  <c r="E16" i="24"/>
  <c r="E7" i="24"/>
  <c r="E31" i="24"/>
  <c r="E25" i="24"/>
  <c r="E19" i="24"/>
  <c r="E15" i="24"/>
  <c r="E41" i="24"/>
  <c r="E42" i="24" s="1"/>
  <c r="E20" i="24" l="1"/>
  <c r="E9" i="24"/>
  <c r="E27" i="24"/>
  <c r="E50" i="1"/>
  <c r="E52" i="24"/>
  <c r="E33" i="24"/>
  <c r="E48" i="24" l="1"/>
  <c r="E52" i="1"/>
  <c r="E17" i="25"/>
  <c r="E15" i="25"/>
  <c r="E27" i="25" s="1"/>
  <c r="E29" i="25" l="1"/>
  <c r="E18" i="25"/>
  <c r="E30" i="25" s="1"/>
</calcChain>
</file>

<file path=xl/connections.xml><?xml version="1.0" encoding="utf-8"?>
<connections xmlns="http://schemas.openxmlformats.org/spreadsheetml/2006/main">
  <connection id="1" name="Veza" type="4" refreshedVersion="4" background="1" refreshOnLoad="1" saveData="1">
    <webPr sourceData="1" parsePre="1" consecutive="1" xl2000="1" url="http://www.hnb.hr/tecajn/hvazeca.htm" htmlTables="1"/>
  </connection>
</connections>
</file>

<file path=xl/sharedStrings.xml><?xml version="1.0" encoding="utf-8"?>
<sst xmlns="http://schemas.openxmlformats.org/spreadsheetml/2006/main" count="3229" uniqueCount="1522">
  <si>
    <t>REPUBLIKA HRVATSKA</t>
  </si>
  <si>
    <t>Županija:</t>
  </si>
  <si>
    <t>OIB:</t>
  </si>
  <si>
    <t>Mjesto:</t>
  </si>
  <si>
    <t>Ulica i broj:</t>
  </si>
  <si>
    <t>Tlocrtna površina  (m²):</t>
  </si>
  <si>
    <t>Pozicija stana u objektu:</t>
  </si>
  <si>
    <t>Broj etaža u objektu:</t>
  </si>
  <si>
    <t>Naziv građevine:</t>
  </si>
  <si>
    <t>Komunalna zona:</t>
  </si>
  <si>
    <t>Izvoditelj radova:</t>
  </si>
  <si>
    <t>Oznaka stana:</t>
  </si>
  <si>
    <t>Potpis:</t>
  </si>
  <si>
    <t>Pečat:</t>
  </si>
  <si>
    <t>Ukupna cijena s PDV-om:</t>
  </si>
  <si>
    <t>Opis radova</t>
  </si>
  <si>
    <t>Količina</t>
  </si>
  <si>
    <t>1.</t>
  </si>
  <si>
    <t>1.1.</t>
  </si>
  <si>
    <t>m²</t>
  </si>
  <si>
    <t>1.2.</t>
  </si>
  <si>
    <t>1.3.</t>
  </si>
  <si>
    <t>1.4.</t>
  </si>
  <si>
    <t>1.5.</t>
  </si>
  <si>
    <t>1.7.</t>
  </si>
  <si>
    <t>paušal</t>
  </si>
  <si>
    <t>OPĆI OPIS ZEMLJANIH RADOVA</t>
  </si>
  <si>
    <t>Rušenje postojećih objekata do temelja uključujući i temelje sa odvozom materijala na gradski deponij ili u dogovoru s investitorom. Prije rušenja isključivanje postojećih instalacija ,te iznošenje inventara. Objekte vidjeti na licu mjesta.</t>
  </si>
  <si>
    <t>Gedetski snimak visina i iskolčenje terena s izradom projekta iskolčenja. Paralelno s nanosnom skeleom. Izvodi ovlašteni geodet.</t>
  </si>
  <si>
    <t>Površinski iskop zemlje (III kat) dubine do 20 cm, odlaganje iskopnog materijala. Prosječna udaljenost 60 m.</t>
  </si>
  <si>
    <t>Ručni iskopi u tlu I-III kategorije, širine do 1.00 m, dubine do 2.00 m.</t>
  </si>
  <si>
    <t>Strojni iskopi u tlu I-III kategorije, širine do 1.00 m, dubine do 2.00 m.</t>
  </si>
  <si>
    <t>Zatrpavanje oko temelja zemljom i materijalom dobivenim od iskopa uz potrebno nabijanje do modula stišljivosti M=15,0N/cm².</t>
  </si>
  <si>
    <t>Dobava i ugradba nasipa od tucanika ili krupnog šljunka ispod betonske podloge.</t>
  </si>
  <si>
    <t>m³</t>
  </si>
  <si>
    <t>1.6.</t>
  </si>
  <si>
    <t>ZEMLJANI RADOVI</t>
  </si>
  <si>
    <t>Redni br.</t>
  </si>
  <si>
    <t>Iskop kamenog tala IV-V kategorije - za temelje, uračunato osiguranje iskopa ili razupiranje ako je potrebno. Širina temelja do 0,60 m. Odlaganje iskopnog materijala na prosječnu udaljenost do 60 m.</t>
  </si>
  <si>
    <t>c) iskop dubine do 4 m</t>
  </si>
  <si>
    <t>Razastiranje šljunka u sloju debljine do 20 cm, planiranje nivelete s točnošću * 2,0 cm. Dobava materijala i nabijanje do modula snošljivosti M=15,0N/cm².</t>
  </si>
  <si>
    <t>Planiranje ravne površine. Planira se s točnošću * 2,0cm u zemljištu I-II kategorije.</t>
  </si>
  <si>
    <t>Izrada tamponskog sloja od prirodno granuliranog šljunka max. Veličine zrna d max=30 mm. U sloju 20-30 cm debljine. Nabijanje do modula snošljivosti M=20,0N/cm² i fino planiranje nivelete na * 2 cm.</t>
  </si>
  <si>
    <t>Izrada drenažnog klina prema filterskom pravilu. Prije početka izrade klina potrebno je izraditi glinenu postoljicu za polaganje drenažne cijevi i položiti plastičnu drenažnu cijev promjera 10 cm.</t>
  </si>
  <si>
    <t>Transport zemljanog ili kamenog materijala s mjesta iskopa na deponij, istovar materijala, te održavanje deponija.</t>
  </si>
  <si>
    <t>a) prosječna udaljenost deponija do 2 km</t>
  </si>
  <si>
    <t>b) prosječna udaljenost deponija do 4 km</t>
  </si>
  <si>
    <t>c) prosječna udaljenost deponija do 6 km</t>
  </si>
  <si>
    <t>d) prosječna udaljenost deponija do 8 km</t>
  </si>
  <si>
    <t>Iskop rovava za izvedbu trakastih temelja novih stubišta, ukljućuje rušenje slojeva postojećih podova i iskop zemlje do potrebne dubine. Rov presjeka 50/50 cm. Predviđen odvoz suvišnog materijala na gradsku planirku na udaljenost do 15 km.</t>
  </si>
  <si>
    <t>UKUPNO:</t>
  </si>
  <si>
    <t>1.8.</t>
  </si>
  <si>
    <t>1.9.</t>
  </si>
  <si>
    <t>1.10.</t>
  </si>
  <si>
    <t>1.11.</t>
  </si>
  <si>
    <t>1.12.</t>
  </si>
  <si>
    <t>1.13.</t>
  </si>
  <si>
    <t>1.14.</t>
  </si>
  <si>
    <t>PREDRADNJE</t>
  </si>
  <si>
    <t>OPĆI OPIS PREDRADNJI</t>
  </si>
  <si>
    <t>Uklanjanje raslinja, šiblja i stabala do 3 cm debljine pri dnu. Siječenje gusto obraslig raslinja kod korijena i vađenje korjena. Odlaganje otpadnog materijala u stranu.</t>
  </si>
  <si>
    <t>Skidanje preostalog pokrova sa odlaganjem dijela koji je za ponovnu upotrebu, a odvozom dijela koji nije za ponovnu upotrebu na odlagalište udaljenosti 50 m.</t>
  </si>
  <si>
    <t>Demontaža krovne limarije.</t>
  </si>
  <si>
    <t>m'</t>
  </si>
  <si>
    <t>Otucanje stare žbuke sa zidova.</t>
  </si>
  <si>
    <t>Otucanje stare žbuke sa stropova.</t>
  </si>
  <si>
    <t>kom</t>
  </si>
  <si>
    <t>komplet</t>
  </si>
  <si>
    <t>Rušenje međukatne konstrukcije od AB ploče.</t>
  </si>
  <si>
    <t>Rušenje međukatne konstrukcije od MONTA ili FERT gredica.</t>
  </si>
  <si>
    <t>Ručno rušenje zidova od opeke i betonskih bloketa.</t>
  </si>
  <si>
    <t>Ručno rušenje zidova od betona i armiranog betona.</t>
  </si>
  <si>
    <t>Strojno rušenje zidova od opeke i betonskih bloketa.</t>
  </si>
  <si>
    <t>Strojno rušenje zidova od betona i armiranog betona.</t>
  </si>
  <si>
    <t>Strojno rušenje AB konstruktivnih elemenata (stupovi, grede, nadvoji i sl.).</t>
  </si>
  <si>
    <t>Rušenje oštećenih i dotrajalih dimnjaka.</t>
  </si>
  <si>
    <t>1.15.</t>
  </si>
  <si>
    <t>1.16.</t>
  </si>
  <si>
    <t xml:space="preserve">Uklanjanje betona debljine do 20 cm. Stavka obuhvaća kompletno uklanjanje odgovarajućim tehnološkim postupkom betona, utovar i odvoz uklonjenog betona na mjesto oporabe ili zbrinjavanja. Obračun je po m² uklonjenog betona. </t>
  </si>
  <si>
    <t xml:space="preserve">Betoniranje raznih manjih dijelova građevine, betonom (C 30/37). U stavku je uključena dobava, doprema, ugradnja i njega betona, uključivo kompletna oplata i armatura. Obračun po m³ betona. </t>
  </si>
  <si>
    <t xml:space="preserve">Strojno zasjecanje betona debljine do 20 cm na spoju dilatacije zgrada i drugdje. Stavkom su obuhvaćena sva strojna zasijecanja betona na mjestima uklapanja, na mjestina proširenja, zasijecanja pri izvedbi prekopa i sl. Jedinična cijena obuhvaća sav rad, opremu i materijal potreban za potpuno dovršenje stavke.Obračun je po m'. </t>
  </si>
  <si>
    <t>Betoniranje temelja u zemlji i dvostranoj oplati sa betonom C25/30. U cijenu je uključena dobava, prijevoz, ugradba i njega svježeg betona.</t>
  </si>
  <si>
    <t>Betoniranje nadtemeljnih zidova sa betonom C25/30. U cijenu je uključena dobava, prijevoz, ugradba i njega svježeg betona.</t>
  </si>
  <si>
    <t>Betoniranje podne betonske ploče d=10 cm sa betonom C25/30. U cijenu je uključena dobava, prijevoz, ugradba i njega svježeg betona.</t>
  </si>
  <si>
    <t>Betoniranje AB zidova betonom C25/30. U cijenu je uključena dobava, prijevoz, ugradba i njega svježeg betona.</t>
  </si>
  <si>
    <t>Betoniranje AB greda i nadvoja u nosivim zidovima betonom C25/30. U cijenu je uključena dobava, prijevoz, ugradba i njega svježeg betona.</t>
  </si>
  <si>
    <t>Betoniranje AB stupova betonom C25/30. U cijenu je uključena dobava, prijevoz, ugradba i njega svježeg betona.</t>
  </si>
  <si>
    <t>Betoniranje vertikalnih serklaža betonom C25/30. U cijenu je uključena dobava, prijevoz, ugradba i njega svježeg betona.</t>
  </si>
  <si>
    <t>Betoniranje horizontalnih serklaža betonom C25/30. U cijenu je uključena dobava, prijevoz, ugradba i njega svježeg betona.</t>
  </si>
  <si>
    <t>Betoniranje AB stubišta betonom C25/30. U cijenu je uključena dobava, prijevoz, ugradba i njega svježeg betona.</t>
  </si>
  <si>
    <t>FERT strop - dobava elemenata, izrada, montaža i betoniranje rebara, ispuna i tlačne ploče polumontažne stropne konstrukcije sa betonom C25/30.</t>
  </si>
  <si>
    <t>Dobava betona C25/30 za armirano ogradne zidove u oplati, ugraba u konstrukciju, završna izvedba i zaštita.</t>
  </si>
  <si>
    <t>Izvedba AB stubišta, u svemu izvesti prema detalju iz projekta. Betonska ploča stubišta d=10 cm, Beton C 25/30, odgovarajuća armatura prema pravilima struke(mreže, vilice, šipke) u količini 80 kg/m³ betona, visina i širina gazišta prema odgovarajućim pravilnicima i standardima.
obračun po m³ ugrađenog betona</t>
  </si>
  <si>
    <t>Izvedba trakastih temelja za nova stubišta betonom C 25/30 u zemlji. Dimenzije presjeka 50/50 cm.</t>
  </si>
  <si>
    <t>1.17.</t>
  </si>
  <si>
    <t>1.18.</t>
  </si>
  <si>
    <t>1.19.</t>
  </si>
  <si>
    <t>RUŠENJE I DEMONTAŽA</t>
  </si>
  <si>
    <t>OPĆI OPIS RUŠENJE I DEMONTAŽA</t>
  </si>
  <si>
    <t>BETONSKI I ARMIRANOBETONSKI RADOVI</t>
  </si>
  <si>
    <t>OPĆI OPIS BETONSKIH I ARMIRANOBETONSKIH RADOVA</t>
  </si>
  <si>
    <t>Dobava, sječenje, savijanje, vezivanje i postava šipkaste armature B500B.</t>
  </si>
  <si>
    <t>Dobava, sječenje, savijanje, vezivanje i postava mrežaste armature B500B.</t>
  </si>
  <si>
    <t>kg</t>
  </si>
  <si>
    <t>Tesarske radove izvesti prema opisu u troškovniku i planu oplate te u skladu s važećim normativima za izvedbu i materijale.Oplatu treba postaviti tako da se nakon betoniranja ne pojavi ni najmanja deformacija konstrukcije. Skidanje oplate raditi pažljivo da ne dođe do ostečenja konstrukcije, naručito rubova, zubaca ili utora. Oplatu ploča i greda izvesti sa svim potrebnim podupiranjima.Posebno obratiti pažnju na pravilan spoj oplate uz usiječene ležajeve u zidovima.Svu oplatu izvesti točno prema detaljima, nacrtima i uptama projektanata.</t>
  </si>
  <si>
    <t>Jedinična cijena tesarskih radova sadrži:
Sav potreban materijal za izvedbu oplate, sa transportom na gradilište, sav potreban rad na krojenju i ugradbi oplate sa unutarnjim transporom do mjesta krojenja i ugradbe, označavanje i uzimanje mjera na građevini, demontaža oplate, čišćenje, vađenje čavala i prijenos na novo mjesto ugradbe, izrada skel, poduzimanje mjera Zaštite na radu i drugih propisa, dovod vode, struje do priključka na gradilištu, isporuka pogonskog materijala, čišćenje nakon završetka radova.</t>
  </si>
  <si>
    <t>TESARSKI RADOVI</t>
  </si>
  <si>
    <t>OPĆI OPIS TESARSKIH RADOVA</t>
  </si>
  <si>
    <t>Opšivanje istaka krova obrađenom drvenom oplatom na pero i utor. U cijenu uključeni rad i materijal.</t>
  </si>
  <si>
    <t>Letvanje kosih krovnih ploha drvenim letvama 3/5 cm za biber crijep. U cijenu uključeni rad i materijal.</t>
  </si>
  <si>
    <t>Dodatno letvanje u poprečnom smjeru (kontraletve) drvenim letvama 5/8 cm. U cijenu uključeni rad i materijal.</t>
  </si>
  <si>
    <t>Popravak djelomično oštečenih drvenih konstruktivnih elemenata i obrada podnih i plafonskih površina. U cijenu su uključene vrijednosti svih radova i materijala.</t>
  </si>
  <si>
    <t>Izrada fasadne skele.</t>
  </si>
  <si>
    <t xml:space="preserve">Izrada dvostrane oplate za temelje. U cijenu uključena dobava, montaža i demontaža oplate. </t>
  </si>
  <si>
    <t>Izrada dvostrane oplate nadtemeljnih zidova. U cijenu uključena dobava, montaža i demontaža oplate.</t>
  </si>
  <si>
    <t>Izrada dvostrane oplate za AB zidove - glatka. U cijenu uključena dobava, montaža i demontaža oplate.</t>
  </si>
  <si>
    <t>Izrada oplate za AB ploču - glatka. U cijenu uključena dobava, montaža i demontaža oplate.</t>
  </si>
  <si>
    <t>Izrada trostrane oplate za AB grede - glatka. U cijenu uključena dobava, montaža i demontaža oplate.</t>
  </si>
  <si>
    <t>Izrada četverostrane oplate za AB stupove - glatka. U cijenu uključena dobava, montaža i demontaža oplate.</t>
  </si>
  <si>
    <t>Izrada dvostrane oplate za AB horizontalne serklaže. U cijenu uključena dobava, montaža i demontaža oplate.</t>
  </si>
  <si>
    <t>Izrada dvostrane oplate za AB vertikalne serklaže. U cijenu uključena dobava, montaža i demontaža oplate.</t>
  </si>
  <si>
    <t>Izrada oplate za AB stubište. U cijenu uključena dobava, montaža i demontaža oplate.</t>
  </si>
  <si>
    <t>Izrada drvene krovne konstrukcije dvostrešnog, trostrešnog i četverostrešnog krovišta iz piljene drvene građe od četinara II klase. U cijenu je uključena sva drvena građa, sav potreban okov spojeva i usidrenja te sav rad na prijenosu i izradi.</t>
  </si>
  <si>
    <t>Ukupno
(kn)</t>
  </si>
  <si>
    <t xml:space="preserve">Krpanje žbuke i podloga prije završne obrade ploha oko ugrađenih elemenata stolarije, limarije, opšava i dr. Stavkom je ubuhvaćeno sve kompletno sa potrebnim radom, materijalom i alatom. Obračun po m2 obrađenih ploha. </t>
  </si>
  <si>
    <t>Dobava i ugradba montažnih nadvoja nad vratima i prozorima.</t>
  </si>
  <si>
    <t>Zidanje dimnjaka od obične pune opeke. U cijenu uključeni rad i materijal.</t>
  </si>
  <si>
    <t>Zidanje dimnjaka tipa "Schiedel" presjeka 40/40 cm, sa otvorom O 16cm, komplet sa svim fazonskim komadima i sve po uputi proizvođača. U cijenu uključeni rad i materijal.</t>
  </si>
  <si>
    <t>Namještanje, učvršćenje i ugradba doprozornika u već izvedenene zidove. Obrada u produženom cementnom mortu.</t>
  </si>
  <si>
    <t>a) otvora do 2 m²</t>
  </si>
  <si>
    <t>b) otvora od 2 m²</t>
  </si>
  <si>
    <t>Namještanje, učvršćenje i ugradba dovratnika i doprozornika (slijepih štokova) istodobno sa zidanjem. Obrada u produženom cementnom mortu.</t>
  </si>
  <si>
    <t>Popravak oštečenih nosivih zidova. Potrebno je odstraniti oštećene djelove zida i žbuke, odprašiti i isprati spojen djelove i ponovno izvesti istu strukturu zida s istim materijalom. U cijenu su uključene vrijednosti svih radova i materijala.</t>
  </si>
  <si>
    <t>a) zid od pune cigle</t>
  </si>
  <si>
    <t>b) zid od saćaste cigle</t>
  </si>
  <si>
    <t>c) zid od betonskih bloketa</t>
  </si>
  <si>
    <t>d) betonski zid</t>
  </si>
  <si>
    <t>e) zid od kamena</t>
  </si>
  <si>
    <t>ZIDARSKI RADOVI</t>
  </si>
  <si>
    <t xml:space="preserve">Izvedba plivajućeg poda od cem. namaza (sitnozrni beton 0-8 mm) armiran mrežnom armaturom Ø 4 mm. Površina mora biti ravna i vodoravno fino zaglađena, jer se na istu postavlja završni pod. Plivajuči pod dilatiran je trakom EPS-a debljine 1 cm. U jediničnu cijenu uključen je sav potreban rad i materijal za izvedbu plivajućeg poda. 
 - PE folija:0,20 
 - EC polistiren Ƴ=25kg/m3 , d=2cm 
 - betonska podloga Ƴ=2200kg/m3 , d=6cm </t>
  </si>
  <si>
    <t>Rezanje pokrovnog Al lima krova na mjeru za ugradnju krovnog prozora. Stavka uključuje rezanje lima na mjeru izrada drvene potkonstrukcije te sav potreban rad, pribor i materijal za ugradnju krovnog prozora. Obračun po komadu prozora.</t>
  </si>
  <si>
    <t>Ugradnja krovnog prozora sa otvaranjem na stranu svjetlog otvora 70/120 cm za izlazak na kosi krov.Ustakljenje jednostruko armirani staklo deblj. 5mm.U cijenu uključen kompletan opšav. Pokrov krova je profilirani Al lim. Obračun po komadu prozora.</t>
  </si>
  <si>
    <t>Kitanje spojnih reški između betona , asfalta i rubnjaka te rubnjaka i zidova vrta reparaturnim mortom za vanjsku upotrebu. U stavci uključeno dobava i kitanje reparaturnim mortom za vanjsku upotrebu te sav potreban rad, pribor i materijal. Obračun po m' reški.</t>
  </si>
  <si>
    <t>Dobava i ugradba traka kao BESAFLEX od elastomera za zatvaranje dilatacionih fuga šir.20-40mm na ab stropnim pločama podruma. Obračun po m' trake.</t>
  </si>
  <si>
    <t xml:space="preserve">Doprema i ugradnja vratašca za čišćenje na krovu na dimnjak tipa kao SCHIEDEL UNI-PLUS Ø 20 tlocrtnih dimenzija 36/36. Spajanje elemenata izvoditi specijalnim kitom. Izvesti sve kompletno prema katalogu i pravilima struke. Obračun po komadu. </t>
  </si>
  <si>
    <t>Popravak reški na fasadi. U stavci uključeno dobava i kitanje reški trajno elastičnim kitom za vanjsku upotrebu te bojanje u boji postojeće fasade te sav potreban rad, pribor i materijal. Obračun po m' reški.</t>
  </si>
  <si>
    <t>Kitanje izvedenih podnih dilatacijskih reški u garaži trajno elastičnim kitom. U jediničnu cijenu uključena je dobava, doprema materijala i čišćenje reški prije kitanja te sav potreban rad i pribor za navedene radove. Obračun po m' reški.</t>
  </si>
  <si>
    <t>Sanacija puknuća poda garaže trajno elastičnim kitom. U jediničnu cijenu uključena je dobava, doprema materijala, strojno rezanje reški, čišćenje reški i zapunjavanje reški trajno elastičnim kitom. Obračun po m' reški.</t>
  </si>
  <si>
    <t>Sanacija stropnih dilatacijskih reški u garaži reparaturnim mortom. U jediničnu cijenu uključena je dobava, doprema i sanacija te sav potreban rad, pribor, materijal i potrebna skela za navedene radove. Obračun po m' reški.</t>
  </si>
  <si>
    <t>Nabava i ugradnja kombi ploča debljine 12 cm u podgledu stropa poslovnog prostora. U jediničnu cijenu uključena je dobava, doprema i ugradnja te sav potreban rad, pribor, materijal i potrebna skela za navedene radove.</t>
  </si>
  <si>
    <t>Zidanje zidova (nosivih i vanjskih) od pune opeke. U cijenu uključeni rad i materijal.</t>
  </si>
  <si>
    <t>Zidanje zidova (nosivih i vanjskih) od blok opeke. U cijenu uključeni rad i materijal.</t>
  </si>
  <si>
    <t>Zidanje zidova (nosivih i vanjskih) od kamena. U cijenu uključeni rad i materijal.</t>
  </si>
  <si>
    <t>Zidanje zidova (nosivih i vanjskih) blokovima od porobetona. U cijenu uključeni rad i materijal.</t>
  </si>
  <si>
    <t>Zidanje pregradnih zidova d = 7cm punom opekom. U cijenu uključeni rad i materijal.</t>
  </si>
  <si>
    <t>Zidanje pregradnih zidova d = 7cm šupljom (saćastom) opekom. U cijenu uključeni rad i materijal.</t>
  </si>
  <si>
    <t>Zidanje pregradnih zidova d = 12cm punom opekom. U cijenu uključeni rad i materijal.</t>
  </si>
  <si>
    <t>Zidanje pregradnih zidova d = 12cm šupljom (saćastom) opekom. U cijenu uključeni rad i materijal.</t>
  </si>
  <si>
    <t>Zidanje pregradnih zidova d = 10cm siporeks blokovima. U cijenu uključeni rad i materijal.</t>
  </si>
  <si>
    <t>Grubo i fino žbukanje stropova strojnom gips-vapnenom žbukom u debljini sloja do 2 cm. U cijenu uključeni rad i materijal.</t>
  </si>
  <si>
    <t>Žbuka podgleda od betonskih ploča i "fest" stropova. Špricanje cijele površine rijetkim cementnim mortom. Gruba žbuka od produženog cementnog morta i fina žbuka od prosijanog vapnenog morta.
Dobava materijala, transport do mjesta ugradbe, izrada lake pokretne skele i žbukanje.</t>
  </si>
  <si>
    <t>Žbuka rebričastih i drvenih stropova. Podloga od dva sloja pletiva od trstike. Osnovni sloj špricanjem cementnog morta. Gruba žbuka od produženog cementnog morta. Fina žbuka od vapnenog morta.
Dobava materijala, transport do mjesta ugradbe, izrada lake i pokreten skele , postavljanje i rezanje trstike te žbukanje.</t>
  </si>
  <si>
    <t>Žbukanje unutrašnjih zidova i stropova. Izravnavanje metalnom letvom. Glačanje (gletanje) gladilicom. Ugradba specijalnih limenih profila radi zaštite.
Dobava materijala, transport do mjesta ugradbe, izrada lake i pokreten skele , postavljanje i rezanje trstike te žbukanje.</t>
  </si>
  <si>
    <t>Izvedba toplinske "Demit" fasade. Čišćenje površine. Ljepljenje okipor negorivih S4 ploča cementnim ljepilom i dodatno pričvršćene plastičnim sidrima (min. 6 kom/m²). Alternativa, ploče fasadne kamene vune pričvršćene na isti način.
Postava plastičnog rabic pletiva u sloju cementnog ljepila.
Minimalni preklop traka rabica 10 cm. Obavezno pojačanje rabicom na uglovima otvora. Na svim rubovima otvora i na dnu fasade, potrebno je postaviti odgovarajuće pocinčane profile.</t>
  </si>
  <si>
    <t>Dobava materijala za izradu cementnog estriha i polaganje ploča izrađenih od okipora.</t>
  </si>
  <si>
    <t>a) debljina cementnog estriha 4 cm</t>
  </si>
  <si>
    <t>b) debljina cementnog estriha 5 cm</t>
  </si>
  <si>
    <t>c) debljina cementnog estriha 7 cm</t>
  </si>
  <si>
    <t>d) debljina cementnog estriha 8 cm</t>
  </si>
  <si>
    <t>Namještanje, učvršćenje i ugradba dovratnika u već izvedenene zidove. Obrada u produženom cementnom mortu.</t>
  </si>
  <si>
    <t>a) otvor do 2 m²</t>
  </si>
  <si>
    <t>b) otvor od 2 m²</t>
  </si>
  <si>
    <t>c) otvora više od 2 m²</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</si>
  <si>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</si>
  <si>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</si>
  <si>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</si>
  <si>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</si>
  <si>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</si>
  <si>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</si>
  <si>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</si>
  <si>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</si>
  <si>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</si>
  <si>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</si>
  <si>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</si>
  <si>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</si>
  <si>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</si>
  <si>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</si>
  <si>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</si>
  <si>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</si>
  <si>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</si>
  <si>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</si>
  <si>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</si>
  <si>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</si>
  <si>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</si>
  <si>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</si>
  <si>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</si>
  <si>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OPĆI OPIS GIPSARSKIH RADOVA</t>
  </si>
  <si>
    <t>GIPSARSKI RADOVI</t>
  </si>
  <si>
    <t>Oblaganje unutarnjih zidova gips-kartonskim pločama (kao tip zida W626 KNAUF).
Stavka obuhvaća sljedeće radove: proprema podloge, potkonstrukcija, termoizolacija (debljine 7,5cm), gips-karton ploče (GKP), PE folija.
NAPOMENA: izvesti prema projektu i preporuci proizvođača.</t>
  </si>
  <si>
    <t>a) oblaganje unutarnjih zidova stubišta GKP</t>
  </si>
  <si>
    <t>b) oblaganje unutarnjih zidova stanova GKP</t>
  </si>
  <si>
    <t>a) Oblaganje stropa vjetrobrana i trijema aquapanel pločama - kasetirani strop, kasete dim. 45x45 cm, visina rebra 13 cm, visina kazeti 7,5cm. Ukupna visina (kazeta + rebro) 20 cm. Stavka uključuje i termoizolaciju debljine 7,5 cm i 2x PE folija 0,15mm.</t>
  </si>
  <si>
    <t>b) oblaganje stropa GKP pločama na ovjesu. Dio stavke je i termoizolacija tervol TW 10cm I 2xPE folija 0,15 mm. Visina ovjesa od 50-200 cm.</t>
  </si>
  <si>
    <t>OPĆI OPIS ZIDARSKIH RADOVA</t>
  </si>
  <si>
    <t>Oblaga stropa, dijela stubišta i potkrovlja gips-kartonskim pločama.Stavka obuhvaća sljedeće radove: proprema podloge, potkonstrukcija, termoizolacija (debljine 7,5cm), gips-karton ploče (GKP), PE folija.
NAPOMENA: izvesti prema projektu i preporuci proizvođača.</t>
  </si>
  <si>
    <t>OPĆI OPIS GRAĐEVINSKIH RADOVA ZA INSTALACIJE</t>
  </si>
  <si>
    <t>GRAĐEVINSKI RADOVI ZA INSTALACIJE</t>
  </si>
  <si>
    <t>a) u tlu III kat.</t>
  </si>
  <si>
    <t>b) u tlu IV kat.</t>
  </si>
  <si>
    <t>c) u tlu V kat.</t>
  </si>
  <si>
    <t>Izrada podložnog sloja od pijeska i fino planiranje na određenu niveletu za postaljanje cijevi temeljnog voda instalacija. Debljina sloja 5 cm - 10 cm. Zatrpavanje rovova materijalom od iskopa i strojno nabijanje.</t>
  </si>
  <si>
    <t>Izvedba betonskog okana za instalacije svijetlog otvora 150x80 i dubine 100-150 cm, debljina stjenke i poda 20 cm. Izvodi se u potrebnoj oplati s kintet.
Za jedno okno potrebno je 0,8 m³ betona, 9,54 m² oplate, 0,36 m² cementne glazure za kinete i 5 komada penjalica. Marka betona C16/20, s dodatkom za vodonepropusnost.</t>
  </si>
  <si>
    <t>Izvedba okna za vodomjer prema propisima za ugradbu vodomjera unutar unutar objekta. Svjetla veličina okna je 140x120 cm i dubina 80 cm.
Za jedno okno potrebno je 0,96 m³ betona, 9,92 m² oplate, 1,68 m² cementne glazure za dno i stijenke, 2 komada penjalica i čelični poklopac veličine 140x120 cm s bravom za zatvaranje. Marka betona C16/20, s dodatkom za vodonepropusnost.</t>
  </si>
  <si>
    <t>Dobava materijala i zatvaranje raspora (šliceva) za instalacije opekom u produženom mortu. Širina šlica 20 cm.</t>
  </si>
  <si>
    <t>Probijanje stropova od AB ili drvenih grednika za prolaz vodovodnih i kanalizacijskih cijevi, orjentacione debljine 20 do 30 cm. Veličina otvora cca 20x20 cm za kanalizacijske cijevi i 10x10 za vodovodne cijevi, sa sanacijom otvora nakon ugradnje cijevi. Obračun po kompletno izvedenom otvoru.</t>
  </si>
  <si>
    <t>a) otvor 20x20</t>
  </si>
  <si>
    <t>b) otvor 10x10</t>
  </si>
  <si>
    <t>Probijanje zidova od kamena i opeke za prolaz vodovodnih i kanalizacijskih cijevi, orjentacione debljine 20 do 30 cm. Veličina otvora cca 20x20 cm za kanalizacijske cijevi i 10x10 za vodovodne cijevi, sa sanacijom otvora nakon ugradnje cijevi.</t>
  </si>
  <si>
    <t>Razbijanje postojeće podne konstrukcije s odvozom šute, orjentacione debljine 20 cm, širine 40 cm, s time da se na mjestima račvi ili spoja izvede otvor veličine 60x60 cm. Nakon ugradnje cjevovoda otvore u podu potrebno je sanirati kao predhodne slojeve do polaganja završnog sloja poda.</t>
  </si>
  <si>
    <t>IZOLATERSKI RADOVI</t>
  </si>
  <si>
    <t>OPĆI OPIS IZOLATERSKIH RADOVA</t>
  </si>
  <si>
    <t>Izrada horizontalne hidroizolacije poda na donju betonsku podlogu. U cijenu uključeni rad i materijal.</t>
  </si>
  <si>
    <t>Dobava i ugradnja materijala za prekid kapilarne vlage, koja se ugrađuje naljevanjem preparata za injektiranje u prethodno izbušene rupe u vanjeskim i unutrašnjim zidovima, pod nagibom, kraće 5,0cm od debljine zida. Masa se naljeva do punog zasićenja kako bi činila barijeru, koja sprečava kapilarno dizanje vode. Prije početka radova na prekidu kapilarne vlage potrebno je izvršiti ispitivanje sastava ziđa, a što je također obuhvaćeno ovom stvavkom.</t>
  </si>
  <si>
    <t>a) masa za horizontalni prekid kapilarne vlage</t>
  </si>
  <si>
    <t>b) HI zida</t>
  </si>
  <si>
    <t>Izvedba vertikalne izolacije temelja i zidova. Dvostruka bitumenska ljepenka s premazom preklopa i jednim potpunim premazom cijele površine.</t>
  </si>
  <si>
    <t>Dobava materijala te ugradba toplinske izolacije od "kombi" ploča na sve stupove, vertikalne i horizontalne serklaže. Toplinska izolacija ugrađuje se zajedno s oplatom.</t>
  </si>
  <si>
    <t>a) debljina 3 cm</t>
  </si>
  <si>
    <t>b) debljina 5 cm</t>
  </si>
  <si>
    <t>Izrada hidroizolacije nosivih zidova, širine do 30 cm. U cijenu uključeni rad i materijal.</t>
  </si>
  <si>
    <t>Izvedba parne brane nad stropom potkrovlja. PE+aluminijska folija tipa 170 N, AL. Spojevi se ljepe spojnom takom i dižu uz obodne zidove min 10cm.</t>
  </si>
  <si>
    <t>Dobava i ugradnja hidroizolacije u obliku trostrukog premaza, na mjestima ukopanih zidova u cijeloj visini, a na zidovima prizemlja do visine 1,5m.</t>
  </si>
  <si>
    <t>Dobava i ugradnja ee polistirena γ=16 kg/m³ u slojeve poda (plivajući pod), debljine 1,0cm. Preklopi su naizmjenični. Uz rub zida polaže se okomito ploča elastičičnog ekspandiranog (ee) polistirena debljine 1,0cm. Iznad se polaže PE folija 0,02 cm.</t>
  </si>
  <si>
    <t>a) ee polistiren</t>
  </si>
  <si>
    <t>b) PE folija</t>
  </si>
  <si>
    <t>Dobava i ugradnja etafoam trake γ=12 kg/m³ u slojeve poda (plivajući pod), debljine 0,5. Preklopi su naizmjenični. Uz rub zida polaže se okomito ploča elastičičnog ekspandiranog (ee) polistirena debljine 1,0cm.</t>
  </si>
  <si>
    <t>Dobava i ugradnja tvrdog polistirena γ=25 kg/m³ u slojeve poda prema tlu, debljine 2,0 cm.</t>
  </si>
  <si>
    <t>Dobava i izvedba izolacije poda i katova, pločama elastificiranog ekspandiranoga polistirena debljine 2,0cm, preko kojih se polaže PE folija debljine 0,2 mm. Uključivo ulaganje trake od polistirena debljine 1 cm u rešetku zida i cementnog morta</t>
  </si>
  <si>
    <t>Izvedba toplinske izolacije ravnog krova.
Dobava i postava toplinske izolacije od ploča ekstrudiranog polistirena XPS, gustoće 35 kg/m3. Toplinska izolacija se postavlja na parnu branu. Na AB ploču toplinska izolacija se postavlja u sloju od 10 cm, a uz nadziđe i po nadziđu debljine 5 cm. U cijenu su uključene vrijednosti svih radova i materijala.</t>
  </si>
  <si>
    <t>a) d=10 cm</t>
  </si>
  <si>
    <t>b) d=5 cm</t>
  </si>
  <si>
    <t>Izvedba hidroizolacije ravnog krova
Isporučiti i položiti te pričvrstiti hidroizolacijsku oblogu (brtvljenje) krova od Polivinilklorida, mekog s ojačanjem od sintetičkih niti, kao npr. Sarnafil S 327-15, debljine 1,5 mm, napraviti spojeve šava. Mehaničko pričvršćivanje /usidrenje u posebnim pozicijama.
Pričvršćivanje: mehaničko
Spojevi šava: zavarivanje toplim plinom
Osiguranje šava prema propisu proizvođača.</t>
  </si>
  <si>
    <t>LIMARSKI RADOVI</t>
  </si>
  <si>
    <t>OPĆI OPIS LIMARSKIH RADOVA</t>
  </si>
  <si>
    <t>Dobava, doprema i montaža zaštite rubova prozorske klupčice i opšava loggia od gumenog ili PVC materijala otpornog na vremenske utjecaje (visoka i niska temp. i izloženost suncu) u prizemlju zgrade na naćin da se zaštite svi oštri rubovi lima gumom ili PVC materijalom čvrsto spojenu na limene rubove ljepljenjem . Obračun po komadu klupčice.</t>
  </si>
  <si>
    <t>Demontaža ugrađenih prozorskih klupčica od pocinčanog lima.. U jediničnu cijenu je obračunat sav potreban rad i materijal za demontažu prozorskih klupčica sa čišćenjem, utovarom i odvozom uklonjenih klupčica na mjesto oporabe ili zbrinjavanja. Obračun po m' demontiranih klupčica.</t>
  </si>
  <si>
    <t xml:space="preserve">Izrada, doprema i montaža prozorske klupčice iz pocinčanog lima obrađenog pečenim lakom debljine d = 0,55 mm, razvijene širine 25 cm, s okapnicom i podvijenim limom točno uz zid fasade. Sve kompletno, s pritezanjem klupčice uz zid i kitanjem trajnoelastičnim kitom, te podložnom ljep. Kuke dim. 30/3 mm. Mjere uzeti na licu mjesta. Obračun po m'. </t>
  </si>
  <si>
    <t>Demontaža ugrađenih opšava loggia od pocinčanog lima.. U jediničnu cijenu je obračunat sav potreban rad i materijal za demontažu opšava loggia sa čišćenjem, utovarom i odvozom uklonjenih opšava na mjesto oporabe ili zbrinjavanja. Obračun po m' demontiranih klupčica.</t>
  </si>
  <si>
    <t xml:space="preserve">Izrada, dobava i montaža opšava ograda loggi-a iz pocinčanog lima obrađenog pečenim lakom deb. 0,55 mm, razvijene širine 40 cm, s okapnicom obostrano. Fksiranje na kuke iz čeličnih pocinčanih profila 30/3 mm na razmaku od 80 cm, te podložnom krovnom ljepenkom. Obračun po m' limenog opšava. </t>
  </si>
  <si>
    <t>Izrada i opšivanje dimnjaka sa jednim otvorom pocinčanim limom d=0.55mm, razvijene širine 50cm.</t>
  </si>
  <si>
    <t>Izrada i montaža visećeg žlijeba o 12cm na okapnom rubu krova. Žlijeb je iz pocinčanog lima d=0.55 mm pričvršćen na rogove pocinčanim željeznim kukama.</t>
  </si>
  <si>
    <t>Izrada i montaža vertikalnih odvodnih cijevi o 12cm iz pocinčanog lima d=0.55mm. Vertikale su o zid pričvršćene pocinčanim obujmicama na razmaku od cca 1.00m.</t>
  </si>
  <si>
    <t>Izrada i montaža koljena vertikalnih odvodnih cijevi. Koljena su o 12cm, izrađena iz pocinčanog lima d=0.55mm.</t>
  </si>
  <si>
    <t>Izrada i opšivanje krovne uvale pocinčanim limom d=0.55mm, razvijene širine 60cm.</t>
  </si>
  <si>
    <t>Izrada i opšivanje zabatnog ruba krova pocinčanim limom d=0.55mm, razvijene širine 33cm.</t>
  </si>
  <si>
    <t>Izrada i montaža prozorske klupčice iz pocinčanog lima d=0.55 mm, razvijene širine 25 cm.</t>
  </si>
  <si>
    <t>Dobava i ugradba snjegobrana.</t>
  </si>
  <si>
    <t>Priprema pocinčane limarije, čiščenje, premaz zaštitinim cinkolitom i završni premaz iste.</t>
  </si>
  <si>
    <t>Obrada rubova prozorske klupčice i opšava loggie od pocinčanog lima na naćin podvijanja lima točno uz zid fasade. U jediničnu uključen je sav potreban rad, pribor i materijal. Obračun po komadu obrađene klupčice.</t>
  </si>
  <si>
    <t>POKRIVAČKI RADOVI</t>
  </si>
  <si>
    <t>OPĆI OPIS POKRIVAČKI RADOVA</t>
  </si>
  <si>
    <t>Jed.
Mjera</t>
  </si>
  <si>
    <t>Jed.
Cijena</t>
  </si>
  <si>
    <t>Jed.
mjera</t>
  </si>
  <si>
    <t>Jed.
cijena</t>
  </si>
  <si>
    <t>STOLARSKI RADOVI</t>
  </si>
  <si>
    <t>OPĆI OPIS STOLARSKIH RADOVA</t>
  </si>
  <si>
    <t>a) veličina stijene   91/130  cm</t>
  </si>
  <si>
    <t>b) veličina stijene  96 /130  cm</t>
  </si>
  <si>
    <t>Izrada, isporuka i ugradba jednokrilnih, dvokrilnih ili trokrilnih grilja (››persijana‹‹) na odvojenom doprozorniku dimenzija 7,0x4,20 cm od jelove-smrekove drvene građe I klase.
Kompletan odgovarajući okov sa zatvaračem ››Baketa‹‹ i nehrđajućim osiguračem ››Makaka‹‹. Ličenje lazurnom bojom sa svim potrebnim predradnjama. 
Sve ostalo prema Tehničkim uvjetima za stolarske radove.</t>
  </si>
  <si>
    <t>a) veličina grilja    /    cm</t>
  </si>
  <si>
    <t>a) veličina "eslingera"     /     cm</t>
  </si>
  <si>
    <t>a) veličina vrata      90/205   cm</t>
  </si>
  <si>
    <t>a) svjetli otvor za vrata 75/205cm</t>
  </si>
  <si>
    <t>b) svjetli otvor za vrata 85/210cm</t>
  </si>
  <si>
    <t>Izrada, dobava i ugradba vratnog krila. Vratno krilo je s preklopom debljine 42mm, ispuna od papirnatog saća obložena šperpločom i funirana hrastovim furnirom oličenim prozirnim vodootpornim lakom.</t>
  </si>
  <si>
    <t>b) svjetli otvor za vrata 75/210cm</t>
  </si>
  <si>
    <t>Kitanje stakla drvenih prozora TRANSPARENT PROZIRNI SILIKON, stavkom je obuhvaćeno skidanje postojećeg ugrađenog silikona, čišćenje prozorskih krila prije ugradnje novog silikona , te dobava, doprema, kitanje sa vanjske i unutarnje strane stakla prozora i čišćenje prozora nakon kitanja i sav potreban rad, materijal i pribor za navedene radove. Obračun po komadu prozora.</t>
  </si>
  <si>
    <t>Demontaža stakla balkonskih drvenih vrata. Stavkom je obuhvaćena demontaža stakla balkonskih drvenih vrata te sav potreba rad, materijal i pribor za navedene radove. Obračun po komadu.</t>
  </si>
  <si>
    <t>Kitanje stakla balkonskih drvenih vrata TRANSPARENT PROZIRNI SILIKON, stavkom je obuhvaćeno skidanje postojećeg ugrađenog silikona, čišćenje vratnih krila prije ugradnje novog silikona , te dobava, doprema, kitanje sa vanjske i unutarnje strane stakla vrata i čišćenje vrata nakon kitanja i sav potreban rad, materijal i pribor za navedene radove. Obračun po komadu prozora.</t>
  </si>
  <si>
    <t>Dobava i montaža produženih aluminijskih okapnica drvenih prozora u boli postojećih. Stavka uključuje dobavu, dopremu, izmjeru, rezanje na mjeru i montažu okapnice drvenih prozora te sav potreba rad, materijal i pribor za navedene radove. Obračun po komadu prozora.</t>
  </si>
  <si>
    <t>Dobava i montaža produženih aluminijskih okapnica balkonskih drvenih vrata u boji postojećih. Stavka uključuje dobavu, dopremu, izmjeru, rezanje na mjeru i montažu okapnice balkonskih drvenih vrata te sav potreba rad, materijal i pribor za navedene radove. Obračun po komadu vrata.</t>
  </si>
  <si>
    <t>Bojanje dovratnika balkonskih drvenih vrata vodenim lakovima. Stavkom je obuhvaćena priprema, završna obrada bojanja u boji postojeće stolarije vodenim lakom u dva sloja i lakiranja te sav potreban rad, materijal i pribor za navedene radove. Obračun po komadu vrata.</t>
  </si>
  <si>
    <t>Strojno bojanje balkonskih drvenih vratnih krila vodenim lakovima. Stavkom je obuhvaćena demontaža, odvoz, dovoz, priprema, završna obrada bojanja u boji postojeće stolarije vodenim lakom u dva sloja, lakiranje i montaža te sav potreban rad, materijal i pribor za navedene radove. Obračun po komadu vrata.</t>
  </si>
  <si>
    <t>Bojanje doprozornika drvenih prozora vodenim lakovima. Stavkom je obuhvaćena priprema, završna obrada bojanja u boji postojeće stolarije vodenim lakom u dva sloja i lakiranja te sav potreban rad, materijal i pribor za navedene radove. Obračun po komadu prozora.</t>
  </si>
  <si>
    <t>Strojno bojanje prozorskih krila drvenih prozora vodenim lakovima. Stavkom je obuhvaćena demontaža, odvoz, dovoz, priprema, završna obrada bojanja u boji postojeće stolarije vodenim lakom u dva sloja, lakiranja i montaža te sav potreban rad, materijal i pribor za navedene radove. Obračun po komadu prozora.</t>
  </si>
  <si>
    <t>Dobava i montaža svog pomoćnog materijala (podlošci, kit, brtve) za kompletiranje drvenih prozora i drvenih balkonskih vrata vrata. Stavkom je obuhvaćena nabava i montaža te sav potreban rad, materijal i pribor za navedene radove. Obračun po komadu prozora i vrata.</t>
  </si>
  <si>
    <t>Podešavanje zatvaranja i otvaranja drvenih prozora. Stavkom je obuhvaćen sav potreban rad, materijal i pribor za navedene radove. Obračun po komadu prozora</t>
  </si>
  <si>
    <t>Podešavanje zaključavanja, otključavanja, zatvaranja i otvaranja balkonskih drvenih vrata. Stavkom je obuhvaćen sav potreban rad, materijal i pribor za navedene radove. Obračun po komadu vrata.</t>
  </si>
  <si>
    <t>Podešavanje dizanja i spuštanja roleta drvenih prozora. Stavkom je obuhvaćen sav potreban rad, materijal i pribor za navedene radove. Obračun po komadu prozora</t>
  </si>
  <si>
    <t>Podešavanje dizanja i spuštanja roleta balkonskih drvenih vrata. Stavkom je obuhvaćen sav potreban rad, materijal i pribor za navedene radove. Obračun po komadu prozora</t>
  </si>
  <si>
    <t>Dobava i montaža zaštitnih unutarnjih roletica drvenih prozora dimenzije 80x140 cm (izmjeru provjeriti na licu mjesta). Stavkom je obuhvaćena dobava i montaža te sav potreban rad, materijal i pribor za navedene radove. Obračun po komadu.</t>
  </si>
  <si>
    <t>Dobava i montaža zaštitnih unutarnjih roletica balkonskih drvenih vrata dimenzije 90x220 cm (izmjeru provjeriti na licu mjesta). Stavkom je obuhvaćena dobava i montaža te sav potreban rad, materijal i pribor za navedene radove. Obračun po komadu.</t>
  </si>
  <si>
    <t>Dobava i montaža komplet kvaka sa pripadajućim rozetama drvenih prozora i drvenih balkonskih vrata u boji i kvaliteti postojećih. Stavkom je obuhvaćena dobava i montaža te sav potreban rad, materijal i pribor za navedene radove. Obračun po komadu.</t>
  </si>
  <si>
    <t>Dobava i montaža komplet podizača roleta u boji i kvaliteti postojećih. Stavkom je obuhvaćena dobava i montaža te sav potreban rad, materijal i pribor za navedene radove. Obračun po komadu.</t>
  </si>
  <si>
    <t>Dobava i montaža zaustavljača roleta u boji i kvaliteti postojećih. Stavkom je obuhvaćena dobava i montaža te sav potreban rad, materijal i pribor za navedene radove. Obračun po komadu.</t>
  </si>
  <si>
    <t>Dobava i montaža komplet kvaka sa pripadajućim rozetama aluplast prozora hodnika u boji i kvaliteti postojećih. Stavkom je obuhvaćena dobava i montaža te sav potreban rad, materijal i pribor za navedene radove. Obračun po komadu.</t>
  </si>
  <si>
    <t>Dobava i montaža brava i komplet kvaka sa pripadajućim rozetama aluplast ulaznih vrata u boji i kvaliteti postojećih. Stavkom je obuhvaćena dobava i montaža te sav potreban rad, materijal i pribor za navedene radove. Obračun po komadu.</t>
  </si>
  <si>
    <t>Dobava i montaža hidrauličkog zaustavljača aluplast ulaznih vrata. Stavkom je obuhvaćena dobava i montaža te sav potreban rad, materijal i pribor za navedene radove. Obračun po komadu.</t>
  </si>
  <si>
    <t>Dobava i montaža zaštitne plastične navlake panti drvenih prozora i drvenih balkonskih vrata u boji stolarije. Obračun po komadu navlaka.</t>
  </si>
  <si>
    <t>Dobava i montaža zaštitne plastične navlake panti aluplast prozora i vrata hodnika i stubišta u boji stolarije. Obračun po komadu navlaka.</t>
  </si>
  <si>
    <t>Dobava i montaža rubnog zasuna sa pripadajućim prihvatnicima rubnog zasuna vanjskih dvokrilnih drvenih prozora. Stavkom je obuhvaćena dobava i montaža te sav potreban rad, materijal i pribor za navedene radove. Obračun po komadu.</t>
  </si>
  <si>
    <t>Dobava, doprema i montaža vanjske klupčice drvenog prozora dubine 20 cm, debljine 2 cm iz lameliranog drveta jela/smreka. Stavkom je obuhvaćena nabava, doprema, izmjera na licu mjesta, rezanje na mjeru, završna obrada bojanja vodenim lakom u dva sloja i lakiranje u boji postojećih, montaža te sav potreban rad, materijal i pribor za navedene radove. Obračun po m'.</t>
  </si>
  <si>
    <t>Demontaža drvene kutne letvice za fiksiranje stakla nadsvjetla. Stavkom je obuhvaćena demontaža kompleta letvica (4 kom – 1 komplet) i stakla nadsvjetla te sav potreba rad materijal i pribor za navedene radove. Obračun po komadu kompleta demontiranih letvica.</t>
  </si>
  <si>
    <t>Dobava, doprema i montaža drvenih kutnih letvica za fiksiranje stakla nadsvjetla. Stavkom je obuhvaćena nabava, doprema, izmjera na licu mjesta, rezanje na mjeru, završna obrada bojanja u dva sloja i boji postojećih, lakiranja, montaža letvica i stakla te sav potreban rad, materijal i pribor za navedene radove. Obračun po komadu kompleta (4 letvice – 1 komplet).</t>
  </si>
  <si>
    <t>Dobava, doprema i montaža stakla nadsvjetla dimenzije 70x42 cm (provjerit izmjeru na licu mjesta) debljine 4 mm. Stavkom je obuhvaćena nabava, doprema, montaža stakla te sav potreban rad, materijal i pribor za navedene radove. Obračun po komadu.</t>
  </si>
  <si>
    <t>Demontaža lajsni unutarnjih dovratnika dužine do 12 m. Stavkom je obuhvaćena demontaža kompleta (6 lajsni-1 komplet) dovratnika te sav potreba rad, materijal i pribor za navedene radove. Obračun po komadu kompleta demontiranih lajsni.</t>
  </si>
  <si>
    <t>Dobava, doprema i montaža lajsni unutarnjih dovratnika širine 6,5 cm, dužine 4x265 + 2x100 cm od ljepljenog MDF-a sa zaobljenim rubom i montaža na „klik“. Stavkom je obuhvaćena nabava, doprema, izmjera na licu mjesta, rezanje na mjeru, završna obrada bojanja u dva sloja, boje postojeće stolarije i lakiranja, montaža te sav potreban rad, materijal i pribor za navedene radove. Obračun po komadu kompleta (6 lajsni – 1 komplet).</t>
  </si>
  <si>
    <t>Demontaža unutarnjih dovratnika vrata (futer-štok). Stavkom je obuhvaćena demontaža kompleta dovratnika (dovratnik, lajsni dovratnika, nadsvijetlo) te sav potreba rad, materijal i pribor za navedene radove. Obračun po komadu demontiranih dovratnika.</t>
  </si>
  <si>
    <t>Bojanje dovratnika i lajsni unutarnjih vrata od MDF-a u postojećoj boji. Stavkom je obuhvaćena priprema, završna obrada bojanja u dva sloja postojeće boje i lakiranja te sav potreban rad, materijal i pribor za navedene radove. Obračun po komadu kompleta ( dovratnik + lajsne -1 komplet).</t>
  </si>
  <si>
    <t>Strojno bojanje unutarnjih krila vrata od mekog drveta s ispunom obloženo medijapan pločama u boji postojećih. Stavkom je obuhvaćena demontaža, odvoz, dovoz, priprema, završna obrada bojanja u dva sloja, lakiranja i montaža te sav potreban rad, materijal i pribor za navedene radove. Obračun po komadu.</t>
  </si>
  <si>
    <t>Bojanje unutarnjih klupčica od MDF-a u boji postojećih. Stavkom je obuhvaćena priprema, završna obrada bojanja u dna sloja i lakiranja te sav potreban rad, materijal i pribor za navedene radove. Obračun po komadu.</t>
  </si>
  <si>
    <t>Dobava, doprema i montaža unutarnje klupčice drvenih prozora dubine 13,5 cm, debljine 3 cm od MDF-a sa ojačanim prednjim rubom. Stavkom je obuhvaćena nabava, doprema, izmjera na zgradi, rezanje na mjeru (izmjera na licu mjesta), završna obrada bojanja i lakiranja montaža te sav potreban rad, materijal i pribor za navedene radove. Obračun po komadu.</t>
  </si>
  <si>
    <t>Podešavanje zaključavanja, otključavanja, zatvaranja i otvaranja unutarnjih vrata te fiksiranje panti svih unutarnjih vrata. Stavkom je obuhvaćen sav potreban rad, materijal i pribor za navedene radove. Obračun po komadu vrata.</t>
  </si>
  <si>
    <t>Podešavanje zatvaranja i otvaranja kliznih vrata ugrađenih ormara. Stavkom je obuhvaćen sav potreban rad, materijal i pribor za navedene radove. Obračun po komadu ugrađenog ormara.</t>
  </si>
  <si>
    <t>Kantiranje rubnih traka ugrađenih ormara od iverice. U stavci je uključeno skidanje oštećenih dijelova rubnih traka ugrađenih ormara te dobava, doprema i ugradnja rubnih traka, te sav potreban rad, materijal i pribor za navedene radove. Obračun po m' ugrađene trake.</t>
  </si>
  <si>
    <t>Dobava i montaža brava i kvaka sa pripadajućim rozetama unutarnjih vrata u boji postojećih. Stavkom je obuhvaćena dobava i montaža te sav potreban rad, materijal i pribor za navedene radove. Obračun po komadu kompleta kvaka.</t>
  </si>
  <si>
    <t>Podešavanje zaključavanja, otključavanja, zatvaranja i otvaranja protuprovalnih ulaznih vrata stanova. Stavkom je obuhvaćen sav potreban rad, materijal i pribor za navedene radove. Obračun po komadu vrata.</t>
  </si>
  <si>
    <t>Podešavanje zaključavanja, otključavanja, zatvaranja i otvaranja glavnih ulaznih vrata, vrata po stubištima i vrata poslovnih prostora po dilatacijama. Stavkom je obuhvaćen sav potreban rad, materijal i pribor za navedene radove. Obračun po komadu vrata.</t>
  </si>
  <si>
    <t>Dobava, doprema i montaža podnog zaustavljača ulaznih vrata stana. Stavkom je obuhvaćena dobava, doprema i montaža te je uključen sav potreban rad, materijal i pribor za navedene radove. Obračun po komadu vrata.</t>
  </si>
  <si>
    <t>Dobava, doprema i montaža kompleta brava sa kvakama, pripadajućim rozetama i zurilom protuprovalnih ulaznih vrata stana u boji i kvaliteti postojećih. Stavkom je obuhvaćena dobava, doprema i montaža te je uključen sav potreban rad, materijal i pribor za navedene radove. Obračun po komadu vrata.</t>
  </si>
  <si>
    <t>Dobava, doprema i montaža ručke za otvaranje aluplast vrata poslovnog prostora u boji postojećih. Stavkom je obuhvaćena dobava, doprema i montaža te je uključen sav potreban rad, materijal i pribor za navedene radove. Obračun po komadu.</t>
  </si>
  <si>
    <t>Dobava, doprema i montaža prihvatnog lima brave aluplast vrata poslovnog prostora. Stavkom je obuhvaćena dobava, doprema i montaža te je uključen sav potreban rad, materijal i pribor za navedene radove. Obračun po komadu.</t>
  </si>
  <si>
    <t>Dobava, doprema i montaža prihvatnog lima brave unutarnjih vrata. Stavkom je obuhvaćena dobava, doprema i montaža te je uključen sav potreban rad, materijal i pribor za navedene radove. Obračun po komadu.</t>
  </si>
  <si>
    <t>Dobava i montaža ukrasne lajsne ulaznih vrata u boji postojećih. Stavkom je obuhvaćena dobava, doprema i montaža te je uključen sav potreban rad, materijal i pribor za navedene radove. Obračun po komadu.</t>
  </si>
  <si>
    <t>Demontaža metalnog dovratnika protuprovalnih ulaznih vrata stana. Stavkom je obuhvaćena demontaža kompleta dovratnika te sav potreba rad, materijal i pribor za navedene radove. Obračun po komadu demontiranih dovratnika.</t>
  </si>
  <si>
    <t>Dobava, doprema i montaža protuprovalnih ulaznih vrata stana dimenzija 110x210 cm (obavezno provjeriti izmjeru na licu mjesta) u boji i kvaliteti postojećih. U jediničnu cijenu uključeno sve kompletno s izradom,dopremom, montažom i završnom obradom. Obračun po komadu vrata.</t>
  </si>
  <si>
    <t>Dobava, doprema i montaža višedjelne ostakljene stijene sa jednokrilnim vratima svijetle veličine 70/210 cm. Ukupna veličina stijene 269/262 cm (obavezno provjeriti izmjeru na licu mjesta). U jediničnu cijenu uključeno sve kompletno kao prema shemi unutarnje stolarije broj 9 s izradom,dopremom, montažom i završnom obradom. Obračun po komadu stijene.</t>
  </si>
  <si>
    <t>Dobava, doprema i montaža dvokrilnih vrata dimenzije 150x210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</si>
  <si>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dvokrilnih vrata dimenzije 170x210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</si>
  <si>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kliznih vrata vrata od mekog drveta s ispunom obloženo medijapan pločama 2x4mm, dimenzije 85x210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</si>
  <si>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Dobava, doprema i montaža kliznih vrata od mekog drveta s ispunom obloženo medijapan pločama 2x4mm, dimenzije 110x210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</si>
  <si>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kom.</t>
  </si>
  <si>
    <t xml:space="preserve">b) veličina prozora      80 /130      </t>
  </si>
  <si>
    <t xml:space="preserve">c) veličina prozora       90/160      </t>
  </si>
  <si>
    <t xml:space="preserve">d) veličina prozora       90/200      </t>
  </si>
  <si>
    <t xml:space="preserve">e) veličina prozora       110/130      </t>
  </si>
  <si>
    <t xml:space="preserve">f) veličina prozora       140/130      </t>
  </si>
  <si>
    <t xml:space="preserve">h) veličina prozora       250/ 100     </t>
  </si>
  <si>
    <t xml:space="preserve">a) veličina vrata      90/255 (jednokrilna)      </t>
  </si>
  <si>
    <t xml:space="preserve">b) veličina vrata      140/275 (dvokrilna)     </t>
  </si>
  <si>
    <t xml:space="preserve">c) veličina vrata      140/265 (dvokrilna)     </t>
  </si>
  <si>
    <t>Dvodjelna PVC stijena s kutijom za rolete. Sastoji se od otklopno-kliznog krila i fiksnog dijela.</t>
  </si>
  <si>
    <t>a) građevinski otvor  260/275</t>
  </si>
  <si>
    <t>b) građevinski otvor  260/265</t>
  </si>
  <si>
    <t>BRAVARSKI RADOVI</t>
  </si>
  <si>
    <t>a) cijevi</t>
  </si>
  <si>
    <t>b) okvir sa žičanom ispunom</t>
  </si>
  <si>
    <t>Dobava i ugradba ograda, izvedena od čeličnih cijevi s ispunom od armaturne mreže 50/50 mm, ličene pigmentiranim vodootpornim lakom.</t>
  </si>
  <si>
    <t>b) visine 90cm</t>
  </si>
  <si>
    <t>Dobava i ugradba ograda, izvedena od čeličnih cijevi s ispunom od žičanog (armiranog) stakla debljine 6 mm, ličene pigmentiranim vodootpornim lakom, s rukohvatom.</t>
  </si>
  <si>
    <t>Dobava i ugradba ograda, izvedena od čeličnih cijevi s ispunom od sigurnosnog (kaljenog) stakla debljine 6mm, ličene pigmentiranim vodootpornim lakom.</t>
  </si>
  <si>
    <t>a) visine 120cm</t>
  </si>
  <si>
    <t>c) visine 60cm</t>
  </si>
  <si>
    <t>c) visine 600cm</t>
  </si>
  <si>
    <t>Dobava akrilnog kita i kitanje reški između parketa, zidova i lajsni unutarnjih vrata, te spoja parketa i keramičkih pločica akrilnim kitom u boji parketa. U jediničnu cijenu uključen je sav potreban rad i materijal. Obračun po m' kitanja.</t>
  </si>
  <si>
    <t>Dobava i ugradnja polimernog morta kaširanog alkalno otpornim sintetičkom mrežicom, nanosi se i ugrađuje na mjestu rubnog AB ojačanja grede, a služi kao podloga za ljepljenje parketa.
Ispod folije polaže se sloj za zaštitu od zvuka udara - kao Etafoam d=0,5 cm.</t>
  </si>
  <si>
    <t>a) polimerni mort 0,6 cm</t>
  </si>
  <si>
    <t>b) Etafoam d=0,5 cm</t>
  </si>
  <si>
    <t>PARKETARSKI RADOVI</t>
  </si>
  <si>
    <t>OPĆI OPIS PARKETARSKIH RADOVA</t>
  </si>
  <si>
    <t>KERAMIČARSKI RADOVI</t>
  </si>
  <si>
    <t>Fina obrada ispusta (keramičke pločice) loggia i vrtova. Obradom se smatra strojno i ručno brušenje keramičkih pločica i fugiranje oko ispusta te čišćenje ispusta U jediničnu cijenu uključen je sav potreban rad, pribor i materijal. Obračun po komadu obrađenih ispusta.</t>
  </si>
  <si>
    <t>Ugradnja aluminijske dilatacijske lajsne na spoju keramike i parketa. U cijenu su uključeni sav potreban rad i materijal.</t>
  </si>
  <si>
    <t>Postava kutnih PVC lajsni na svim istaknutim uglovima. U cijenu su uključeni sav potreban rad i materijal.</t>
  </si>
  <si>
    <t xml:space="preserve">Demontaža dijela poda hodnika i lifta holla pločicama od keramičkog granita. Veličina pločica 30/30 cm. U jediničnu cijenu uključen je sav potreban rad i materijal, utovar i odvoz uklonjenih pločica na mjesto oporabe ili zbrinjavanja. Obračun po m2 demontiranih pločica od keramičkog granita. </t>
  </si>
  <si>
    <t xml:space="preserve">Opločenje poda hodnika i lifta holla pločicama od keramičkog granita. Veličina pločica 30/30 cm. Pločice se lijepe na pripremljenu podlogu od cementnog estriha. Polažu se reška na rešku. Sve kompletno sa dobavom, fugiranjem i čišćenjem. </t>
  </si>
  <si>
    <t>SOBOSLIKARSKI RADOVI</t>
  </si>
  <si>
    <t>OPĆI OPIS SOBOSLIKARSKI RADOVA</t>
  </si>
  <si>
    <t>Dobava akrilnog kita i kitanje neravnina između zida i lajsni dovratnika unutarnjih drvenih vrata akrilnim kitom u bijeloj boji razvijene dužine do 10 metara po vratima. U jediničnu uključen je sav potreban rad i materijal. Obračun po komadu vrata.</t>
  </si>
  <si>
    <t>Čišćenje i impregniranje površine fasade</t>
  </si>
  <si>
    <t>Priprema i skidanje stare lazurne boje (uljane boje) s prozorskih klupčica. Sanacija oštećenih površina izvesti ispunjavanjem odgovarajućim kitom, brušenje i priprema za nanošenje debeloslojne lazure u dva naliča.</t>
  </si>
  <si>
    <t>a) prozorske klupčice</t>
  </si>
  <si>
    <t xml:space="preserve">Fasada zgrade
Izvesti u slojevima:
- osnovni (sokl) profil
- izolacijska ploča kao Tervol DP-10 d=15 cm 
- mehanički pričvršćivač
- prvi sloj građevinskog ljepila s mrežicom
- drugi sloj građevinskog ljepila
- impregnirajući predpremaz
- završni sloj od mineralne hidrofobne žbuke - silikatna žbuka do 2 mm u tonu po izboru projektanta.
U stavku je uključen sav materijal i svi radovi do potpune gotovosti. </t>
  </si>
  <si>
    <t>a) Tervol DP-10 d=15 cm</t>
  </si>
  <si>
    <t xml:space="preserve">b) Tervol DP-10 d=6 cm </t>
  </si>
  <si>
    <t>1.44.</t>
  </si>
  <si>
    <t xml:space="preserve">Mjestimično bojenje površina kao KNAUF gipsanih stijena. Površine prije završnog bojenja bandažiraju se, brtve i gletaju što je u općim uvjetima uključeno u cijenu kao KNAUF stijena i obloga. Na tako obrađene površine nanose se disperzivne boje uz odgovarajuću preporuku proizvođača boje. Prije premazivanja završne boje premazati temeljnim premazom. U jediničnu cijenu uključeno je gletanje, sloj prajmera i bojenje svih površina te sav potreban rad i materijal i potrebna skela. Obračun po m². </t>
  </si>
  <si>
    <t>Bojanje žičane čelične ograde i vrata evakuacijskih stubišta garaže temeljnom bojom za metal, uljanom bojom u dva sloja i lakiranje u jednom sloju u postojećem tonu i kvaliteti boje. Stavka obuhvaća dobavu, dopremu svog materijala, skidanje hrđe, pripremu i čišćenje cijele površine, bojanje i lakiranje te sav potreban rad, pribor, materijal i potrebna skela za navedene radove. Obračun po m² ograde</t>
  </si>
  <si>
    <t>Bojanje čelične ograde stubišta temeljnom bojom za metal, uljanom bojom u dva sloja i lakiranje u jednom sloju u postojećem tonu i kvaliteti boje. Stavka obuhvaća dobavu, dopremu svog materijala, skidanje hrđe, pripremu i čišćenje cijele površine, bojanje uljanom bojom i lakiranje te sav potreban rad, pribor, materijal i potrebna skela za navedene radove. Obračun po m² ograde.</t>
  </si>
  <si>
    <t>Mjestimično bojanje stropa i zidova i podruma, spremišta i šahta dizala bojom na bazi vodene disperzije, sintetskog veziva s dodatkom fungicida ručno bez gletanja U jediničnu cijenu uključeno je bojenje svih površina i predhodna zaštita PVC folijom sve strojarske i elektro opreme te sav potreban rad i materijal i potrebna skela. Obračun po m².</t>
  </si>
  <si>
    <t>Mjestimični premaz zidova podruma, garaže, spremišta i šahta dizala premazom protiv gljivica i plijesni. U jediničnu cijenu uključen je mjestimični premaz koji obuhvaća uklanjanje plijesni i gljivica pranjem sa varikinom te nanošenja premaza protiv nastajanja gljivica i plijesni u dva sloja te sav potreban rad i materijal i potrebna skela. Obračun po m².</t>
  </si>
  <si>
    <t>Bojanje zidova vanjskih vrtova bojom za beton za vanjsku upotrebu. Stavkom je uključeno dobava i bojanje zidova vrtova bojom za beton za vanjsku upotrebu te sav potreban rad, pribor i materijal. Obračun po m² zida.</t>
  </si>
  <si>
    <t>SANITARSKI RADOVI</t>
  </si>
  <si>
    <t>OPĆI OPIS SANITARSKIH RADOVA</t>
  </si>
  <si>
    <t>a) za klasičnog korisnika</t>
  </si>
  <si>
    <t>- kromirani držač za toaletni papir u roli</t>
  </si>
  <si>
    <t>- kromirani držač za ručnike</t>
  </si>
  <si>
    <t>- držač WC četke s četkom</t>
  </si>
  <si>
    <t>- držač za sapun zidni</t>
  </si>
  <si>
    <t>Pranje i dezinfekcija cjevovoda prema općim uvjetima JP „Vodovod i Odvodnja“ i tehničkim uvjetima projekta. Dezinfekciju treba vršiti dok se ne postigne kvaliteta propisana „ Pravilnikom o higijenskoj ispravnosti vode koja služi za javnu opskrbu stanovništva kao vode za piće ili za proizvodnju živežnih namirnica namjenjenih prodaji“ o čemu treba dobiti atest o ispravnosti vode. U stavku je uračunat sav utrošak vode i dezinfekcijskog sredstva. Obračun po m'.</t>
  </si>
  <si>
    <t>Ispitivanje i popravak propuštanja vode te čišćenje od kamenca jednoručne stojeće dovodne armature za sudoper. Stavkom obuhvaćeno priprema, popravak, ispitivanje i čišćenje od kamenca te sav potreban rad, pribor i materijal za navedene radnje. Obračun po komadu.</t>
  </si>
  <si>
    <t>Ispitivanje i popravak propuštanja vode te čišćenje od kamenca vodokotlića WC školjke. Stavkom obuhvaćeno priprema, popravak, ispitivanje i čišćenje od kamenca te sav potreban rad, pribor i materijal za navedene radnje. Obračun po komadu.</t>
  </si>
  <si>
    <t>Čišćenje kade. Stavkom obuhvaćeno čišćenje, ispitivanje i popravak propuštanja vode odvoda kade te sav potreban rad, pribor i materijal za navedene radnje. Obračun po komadu.</t>
  </si>
  <si>
    <t>Montaža jednoručne stojeće dovodne armature za sudoper. Stavkom obuhvaćeno priprema, prijenos, montaža spoj na instalaciju vodovoda i ispitivanje te sav potreban pribor i materijal za navedene radnje. Obračun po komadu.</t>
  </si>
  <si>
    <t>Dobava i montaža zidne jednoručne kromirane armature istovjetne postojećima sa telefon tušem na vertikalnoj vodilici za kadu. Stavkom obuhvaćeno priprema, prijenos, montaža spoj na instalaciju vodovoda i ispitivanje te sav potreban rad, pribor i materijal za navedene radnje. Obračun po komadu.</t>
  </si>
  <si>
    <t>Hladna tlačna proba kompletne instalacije tople i hladne ode tlakom 10 bara u trajanju najmanje 24 sata. Nakon tlačne probe napraviti zapisnik.</t>
  </si>
  <si>
    <t>Montaža gore navedne opreme do potpune pogonske sposobnosti uz detaljan vizualni pregled montirane opreme. Oprema mora biti funkcionalno i kvalitetno postavljena, sa višestrukom kontrolom brtvljenja.</t>
  </si>
  <si>
    <t>Ispitivanje i popravak propuštanja vode te čišćenje od kamenca stojeće dovodne armature. Stavkom obuhvaćeno priprema, popravak, ispitivanje i čišćenje od kamenca te sav potreban rad, pribor i materijal za navedene radnje. Obračun po komadu.</t>
  </si>
  <si>
    <t>Dobava i montaža elektičnih ventilatora (provjeriti izmjeru na licu mjesta) kupaonice i WC-a. Stavkom obuhvaćena dobava, doprema, priprema, prijenos materijala, montaža te sav potreban pribor i materijal za navedene radove. Obračun po komadu.</t>
  </si>
  <si>
    <t>ELEKTROINSTALACIJSKI RADOVI</t>
  </si>
  <si>
    <t>OPĆI OPIS ELEKTROINSTALACIJSKIH RADOVA</t>
  </si>
  <si>
    <t>Pregled, spajanje i ispitivanje instalacije, izdavanje atesta, puštanje u pogon te izrada dokumentacije izvedenog stanja. U jediničnu cijenu uključen je sav potreban rad, pribor i materijal. Obračun po kompletu.</t>
  </si>
  <si>
    <t>Spajanje i ispitivanje potencijala za izjednačavanje opšava ograde loggie od pocinčanog lima. U jediničnu cijenu uključen je sav potreban rad, pribor i materijal, pismeno izvješće o izvšenom ispitivanju i izdavanje atesta. Obračun po komadu,</t>
  </si>
  <si>
    <t>Izrada nove el. instalacije za rasvjetna mjesta. U cijenu su uključeni komplet rad i materijal.</t>
  </si>
  <si>
    <t>Izrada nove el. instalacije za utičnice. U cijenu su uključeni komplet rad i materijal.</t>
  </si>
  <si>
    <t>Izrada nove el. instalacije za telefon. U cijenu su uključeni komplet rad i materijal.</t>
  </si>
  <si>
    <t>Izrada nove el. instalacije za antenu. U cijenu su uključeni komplet rad i materijal.</t>
  </si>
  <si>
    <t>Dobava i ugradnja ventilatora za prisilnu ventilaciju sanitarnog čvora, izbe, ventiliranih ormara i drugih prostrija bez prirodne ventilacije, komplet s pekidačem i instalacijama. Snaga ventilatora određena projektom ventilacije.</t>
  </si>
  <si>
    <t>Dobava, montaža i spajanje opreme za govornu instalaciju:</t>
  </si>
  <si>
    <t>a) govorno pojačalo - komplet</t>
  </si>
  <si>
    <t>b) kućni govorni uređaj</t>
  </si>
  <si>
    <t>c) mikro zvučnik sa tipkalima za zvono sa svjetlećim displejem</t>
  </si>
  <si>
    <t>d) električna brava</t>
  </si>
  <si>
    <t>e) kompletno spojni I izolacijski met.</t>
  </si>
  <si>
    <t>Dobava i postava P.C. trake Fe Zn 30x3 mm od uzemljivača do MZ (mjernog spoja):</t>
  </si>
  <si>
    <t>a) u serklažu</t>
  </si>
  <si>
    <t>b) na konzolice</t>
  </si>
  <si>
    <t>met.</t>
  </si>
  <si>
    <t>INSTALACIJE CENTRALNOG GRIJANJA I CIJEVNOG RAZVODA</t>
  </si>
  <si>
    <t>OPĆI OPIS INSTALACIJA CENTRALNOG GRIJANJA I CIJEVNOG RADOVA</t>
  </si>
  <si>
    <t>Nabava, dostava i ugradba vodovodnog brojila. U stavku su uračunati radi i materijal potreban za zamjenu.</t>
  </si>
  <si>
    <t>Tlačna proba kompletne instalacije (radijatora i mreže) hladnom vodom. Tlak ispitivanja P=5 bara; trajanje ispitivanja najmanje 24 sata. Po uspješnom završetku tlačne probe potrebno je sastaviti izvješće.</t>
  </si>
  <si>
    <t>Ispiranje kompletnog sistema čistom vodom, u trajanju prema potrebi i ocjeni nadzornog inženjera. Voda po završetku ispiranja mora biti bistra i bez granulata.</t>
  </si>
  <si>
    <t>Sitini potrošni materijal potreban za montažu gore navedene opreme, kao što su: acetilen, kisik, žica za zavarivanje, strojno ulje, kudelja, materijal za zavješenja, proturne cijevi, rozete…</t>
  </si>
  <si>
    <t>Montaža opreme do potpune pogonske gotovosti uključivo prešanje radijatora (ako nisu tvornički složeni), ispitivanje radijatora prije montaže, te jedno skidanje radijatora radi bojanja i popravka podloge.</t>
  </si>
  <si>
    <t>OSTALI RADOVI</t>
  </si>
  <si>
    <t>OPĆI OPIS OSTALIH RADOVA</t>
  </si>
  <si>
    <t>Nepredviđeni radovi koji nisu obuhvačeni troškovnikom. Dostaviti vrstu i količinu radova ukoliko se isti izvedu.</t>
  </si>
  <si>
    <t xml:space="preserve">Čišćenje i pranje svih ostakljenih površina, bravarije, stolarije i aluminija obostrano. Uključivo i temeljito čišćenje ograda balkona. Stavkom je uzeta obostrana površina. </t>
  </si>
  <si>
    <t xml:space="preserve">Dobava i montaža lokota na čelična vrata spremišta, Stavka uključuje dobavu i montažu lokota sa tri ključa. Obračun po komadu. </t>
  </si>
  <si>
    <t>Označavanje evakuacije propisanim oznakama. U stavci je uključen sav potreban rad, materijal i pribor. Obračun po komadu.</t>
  </si>
  <si>
    <t>Izrada ključeva za bravu protuprovalnih ulaznih vrata stanova. Stavka uključuje izradu ključeva ( 2kom po stanu) te kompletiranje po svakom stanu (3kom po kompletu). Obračun po komadu ključeva.</t>
  </si>
  <si>
    <t>Izrada ključeva za bravu glavnih ulaznih i stubišnih vrata. Stavka uključuje izradu ključeva ( 3kom po stanu) te kompletiranje po svakom stanu (3kom po kompletu). Obračun po komadu ključeva.</t>
  </si>
  <si>
    <t xml:space="preserve">Dobava i ugradnja otirača. Tepih kao COROTEC 10 sastavljen od aluminijskih lamela i iglanog tepiha. Obračun po komadu. </t>
  </si>
  <si>
    <t>Čišćenje svih vrtova od korova. Stavka uključuje čupanje korova, utovar i odvoz otpada na mjesto oporabe ili zbrinjavanja te sav potreban rad, materijal i pribor za navedene radove. Obračun po ².</t>
  </si>
  <si>
    <t>Ispitivanje dizala po dilatacijama od strane isporučitelja dizala i ovlaštenih osoba te ishodovanje pismene suglasnosti za ispravnost svih sklopova dizala te spremnost za puštanje u pogon i puštanje u pogon. Stavkom su obuhvaćeni svi radovi i sav eventualno potreban dopunski materijal za dovođenje uređaja do potpune pogonske sposobnosti, ispitivanje dizala, dobivanje potrebnih atesta i puštanje u pogon dizala po dilatacijama I, II i III. Obračun po komadu dizala.</t>
  </si>
  <si>
    <t>REKAPITULACIJA</t>
  </si>
  <si>
    <t>Ukupno neto</t>
  </si>
  <si>
    <t>Učešće</t>
  </si>
  <si>
    <t>Vrste radova</t>
  </si>
  <si>
    <t>Predradnje</t>
  </si>
  <si>
    <t>Zemljani radovi</t>
  </si>
  <si>
    <t>Rušenje i demontaža</t>
  </si>
  <si>
    <t>Betonski i armirano betonski radovi</t>
  </si>
  <si>
    <t>Armirački radovi</t>
  </si>
  <si>
    <t>Tesarski radovi</t>
  </si>
  <si>
    <t>Zidarski radovi</t>
  </si>
  <si>
    <t>Gipsarski radovi</t>
  </si>
  <si>
    <t>Građevinski radovi za instalacije</t>
  </si>
  <si>
    <t>Izolaterski radovi</t>
  </si>
  <si>
    <t>Pokrivački radovi</t>
  </si>
  <si>
    <t>Limarski radovi</t>
  </si>
  <si>
    <t>Stolarski radovi</t>
  </si>
  <si>
    <t>Bravarski radovi</t>
  </si>
  <si>
    <t>Keramičarski radovi</t>
  </si>
  <si>
    <t>Parketarski radovi</t>
  </si>
  <si>
    <t>Soboslikarski radovi</t>
  </si>
  <si>
    <t>Sanitarski radovi</t>
  </si>
  <si>
    <t>Vodoinstalaterski radovi</t>
  </si>
  <si>
    <t>Elektroinstalacijski radovi</t>
  </si>
  <si>
    <t>Instalacije centralnog grijanja</t>
  </si>
  <si>
    <t>Ostali radovi</t>
  </si>
  <si>
    <t>ZEMLJANI RADOVI (Σ):</t>
  </si>
  <si>
    <t>OSTALI RADOVI (Σ):</t>
  </si>
  <si>
    <t>CENTRALNO GRIJANJE (Σ):</t>
  </si>
  <si>
    <t>ELEKTROINSTALACIJE (Σ):</t>
  </si>
  <si>
    <t>VODOVOD I KANALIZACIJA (Σ):</t>
  </si>
  <si>
    <t>ZAVRŠNI RADOVI (Σ):</t>
  </si>
  <si>
    <t>KONSTRUKCIJA II. FAZA (Σ):</t>
  </si>
  <si>
    <t>RUŠENJE I DEMONTAŽA (Σ):</t>
  </si>
  <si>
    <t>KONSTRUKCIJA I. FAZA (Σ):</t>
  </si>
  <si>
    <t>Ukupna neto rekapitulacija:</t>
  </si>
  <si>
    <t>Ukupna rekapitulacija s PDV-om:</t>
  </si>
  <si>
    <t>Površina stana (m²):</t>
  </si>
  <si>
    <t>Etalonska cijena po m²:</t>
  </si>
  <si>
    <t>Ukupna vrijednost objekta po etalonskoj cijeni:</t>
  </si>
  <si>
    <t xml:space="preserve"> OMJER ISPLATIVOST PREMA 
ETALONSKOJ CIJENI STANA</t>
  </si>
  <si>
    <t>Srednji tečaj HNB-a za € :</t>
  </si>
  <si>
    <t>a) iskop dubine do 1 m</t>
  </si>
  <si>
    <t>b) iskop dubine do 2 m</t>
  </si>
  <si>
    <t>a) Stambeni kredit za nastavak izgradnje ili dovršenje obiteljske kuće</t>
  </si>
  <si>
    <t>Odstupanje stanja od etalonske građevine:</t>
  </si>
  <si>
    <t>Cijena sanacije po m²:</t>
  </si>
  <si>
    <t>Legenda:</t>
  </si>
  <si>
    <t>5 - 22 %</t>
  </si>
  <si>
    <t>22 - 40 %</t>
  </si>
  <si>
    <t>40 - 50 %</t>
  </si>
  <si>
    <t>50 % &gt;</t>
  </si>
  <si>
    <t>Odstupanje stanja od 5-22 % u okviru je važeće etalonske cijene građenja.</t>
  </si>
  <si>
    <t>Odstupanje stanja od 22-40% u okviru je važeće etalonske cijene građenja.</t>
  </si>
  <si>
    <t>Odstupanje stanja veće od 40% u okviru je važeće etalonske cijene građenja.</t>
  </si>
  <si>
    <t>b) Stambeni kredit za poboljšanje uvjeta stanovanja u stanu ili obiteljskoj kući</t>
  </si>
  <si>
    <t>Odstupanje stanja od 5-15 % u okviru je važeće etalonske cijene građenja.</t>
  </si>
  <si>
    <t>Odstupanje stanja od 15-28 % u okviru je važeće etalonske cijene građenja.</t>
  </si>
  <si>
    <t>Odstupanje stanja veće od 28 % u okviru je važeće etalonske cijene građenja.</t>
  </si>
  <si>
    <r>
      <rPr>
        <b/>
        <sz val="8"/>
        <color theme="1"/>
        <rFont val="Times New Roman"/>
        <family val="1"/>
        <charset val="238"/>
      </rPr>
      <t>[1]</t>
    </r>
    <r>
      <rPr>
        <sz val="11"/>
        <color theme="1"/>
        <rFont val="Times New Roman"/>
        <family val="1"/>
        <charset val="238"/>
      </rPr>
      <t xml:space="preserve"> Odstupanje stanja veće od 50 %, primjenjuje se članak 14. s1. Uredbe.</t>
    </r>
  </si>
  <si>
    <r>
      <rPr>
        <b/>
        <sz val="8"/>
        <color theme="1"/>
        <rFont val="Times New Roman"/>
        <family val="1"/>
        <charset val="238"/>
      </rPr>
      <t>[2]</t>
    </r>
    <r>
      <rPr>
        <sz val="11"/>
        <color theme="1"/>
        <rFont val="Times New Roman"/>
        <family val="1"/>
        <charset val="238"/>
      </rPr>
      <t xml:space="preserve"> Odstupanje manje od 5 % od etalonske cijene građenja smatra se da je kuća ili stan u potpunosti uvjetna za stanovanje i podnositelj zahtjeva nema pravo na dodjelu stambenog kredita.</t>
    </r>
  </si>
  <si>
    <t>Napomena: Troškovnik sanacije stana izveden je radi potrebe sanacije pojedinih vrsta građevinskih radova, kako bi se stan doveo u funkciju. Procjena je načinjena temeljem pravilnika uprave za pravne i stambene poslove (NN 78/13), prema važećoj etalonskoj cijeni građenja (NN 100/12), tehničke regulative, propisa u graditeljstvu te trenutnoj tržišnoj ponudi za gore navedene radove. Navedeni troškovnik služi za internu uporabu Ministarstva branitelja.</t>
  </si>
  <si>
    <t>5 - 15 %</t>
  </si>
  <si>
    <t>15 - 28 %</t>
  </si>
  <si>
    <t>28 - 50 %</t>
  </si>
  <si>
    <t>[1][2]</t>
  </si>
  <si>
    <t>Ukupna cijena:</t>
  </si>
  <si>
    <t>Demontaža sanitarnih uređaja komplet sa slavinama, mješalicama, vodokotlićem, odvodnim sifonima i slično, te instalacije dovoda i odvoda vode sa odvozom na gradski deponij.</t>
  </si>
  <si>
    <t>Opšivanje krovne kose plohe daskama d=24mm (daskanje) i pokrivanje jednim slojem ljepenke s odgovarajućim preklopom. U cijenu uključeni rad i materijal.</t>
  </si>
  <si>
    <t>Izrada, isporuka, ostakljenih "IZO" staklom debljine 5+12+5 mm, ili slično. Ugradba dvokrilnih drvenih stijena s doprozornikom iz smrekove građe I klase.
Stolarija se izvodi prema shemi stolarije u projektu gdje je opisan i eventualno potreban okov. Završna obrada izvedena je od impregnata u prvom premazu i lazura u ostala dva premaza sa svim potrebnim međuradnjama (brušenje, kitanje).
Sve ostalo prema tehničkim uvjetima za stolarske radove.</t>
  </si>
  <si>
    <t>b) prozori sa unutarnje i vanjske strane</t>
  </si>
  <si>
    <t>Čišćenje WC školjke i umivaonika. Stavkom obuhvaćeno čišćenje WC školjke i umivaonika te sav potreban rad, pribor i materijal za navedene radnje. Obračun po komadu.</t>
  </si>
  <si>
    <t>Nabava, doprema i polaganje klasične kutne hrastove letvice klase standard (dozvoljene sve teksture, blaga promjena boje, na licu zdrave kvrge promjera do 8mm i tamne kvrge do 1mm. Bez bjelike) na podu uza zidove, sve kompletno sa brušenjem i lakiranjem letvica 3 puta. Obračun po m' ugrađene kutne parket letvice.</t>
  </si>
  <si>
    <t>a) dimenzija 250/45/21 mm</t>
  </si>
  <si>
    <t>b) dimenzija 250/45/14 mm</t>
  </si>
  <si>
    <t>c) dimenzija 250/45/8 mm</t>
  </si>
  <si>
    <t>Izrada, isporuka i ugradba punih ulaznih vrata (dovratnik i krilo) iz jelove smrekove drvene građe I klase. Kompletan odgovarajući stolarski okov s dodatnom cilindričnom bravom. Stolarija se izvodi prema shemi stolarije u projektu gdje je opisan i eventualno potreban okov. Završna obrada izvedena je od impregnata u prvom premazu i lazura u ostala dva premaza sa svim potrebnim međuradnjama (brušenje, kitanje).Oprema: sigurnosna brava, kvaka inox satinato, zurilo, odbojnik u podu.
Sve ostalo prema Tehničkim uvjetima za stolarske radove.</t>
  </si>
  <si>
    <t>Demontaža (skidanje) i odvoz na deponiju klasične kutne hrastove letvice na podu uza zidove (parket lajsna). Obračun po m' demontirane kutne parket letvice</t>
  </si>
  <si>
    <t>b) žičana ograda (obostrano k=1,60)</t>
  </si>
  <si>
    <t>* U stanu (kući) utvrđeni su nedostaci za koje je potrebno uložiti veća financijska sredstva kako bi se isti osposobio za stanovnje, sukladno čl.14.st.4.Uredbe.</t>
  </si>
  <si>
    <t>Dobava i ugradnja cementnog estriha, armiranom pocinčanom mrežom fi 42 mm, okna 10 x 10 cm. Ploču potrebno odvojiti od obodnih zidova slojem polistirena d=1,0 cm ("plivajuća ploča"), uključivo izravnanje površine prilikom ugradnje ploče. Cementni estrih (4-6cm) polaže se na pe foliju d=0,02 cm, s preklopima 10 cm, te dižu uz rubove obodnog zida. Nakon ugradnje estriha višak pe folije se odreže. Predviđa se C 16/20. U jediničnu cijenu uključen je sav potreban rad i materijal za izvedbu.</t>
  </si>
  <si>
    <t>Ručno štemanje u zidu od opeke ili betona, te podu ili stropu od betona oko ugrađenih elemenata stolarije, limarije, opšava i dr. Stavkom je obuhvaćen sav potreban rad, alat, materijal i odvoz materijala na odgovarajuču deponiju.Obračun u m² razbijene površine.</t>
  </si>
  <si>
    <t>Popravak oštećenja špaleta fasade nakon otucanja stare i oštećene fasade u boji i kvaliteti postojeće fasade. U stavku uključeno dobava materijala i popravak oštećenja fasade te sav potreban rad, pribor, skela i odvoz materijala na odgovarajući deponij. Obračun po m² fasade.</t>
  </si>
  <si>
    <t>Popravak oštećenja sokla od teraplasta na fasadi u boji i kvaliteti postojećeg teraplasta. U stavci uključeno dobava materijala i popravak oštećenja fasade te sav potreban rad, pribor, skela i materijal. Obračun po m² fasade.</t>
  </si>
  <si>
    <t>Iskop rova za temeljnu instalaciju vodovoda, kanalizaciju, elektrike, plina i centralnog grijanja. Širina iskopa do 1,0 metara u dnu i dubine 1,0 metar s propisanim pokosom.</t>
  </si>
  <si>
    <t>Dobava i ugradnja toplinske izolacije podova od okipor ploča d=5 cm. Stavka uključuje i demontažu starih ploča te odvoz na deponij.</t>
  </si>
  <si>
    <t>Dobava i ugradnja toplinske izolacije (kombi-ploče) na vertikalne i horizontalne serklaže, stupove i AB nadvoje. Stavka uključuje i demontažu starih ploča te odvoz na deponij.</t>
  </si>
  <si>
    <t>Hidroizolacija terase/balkona/lođe kao npr. Maeplastic ili Murexin u slojevima: obloga od keramičkih pločica ili kamena, silikonska brtvljujuća masa, ljepilo razreda C2, odabrani proizvod za hidroizolaciju, postojeća obloga od kramičkih pločica, dilatacijski spoj, estrih u padu, postojeća hodroizolacija, nosiva AB ploča, žbuka, zidni sokl od keramičkih pločica ili kamena. Stavka uključuje i demontažu starih slojeva hidroizolacije te odvoz na odgovarajuči deponij.</t>
  </si>
  <si>
    <t>Demontaža svog postojećeg namještaja iz stana, transport namještaja, utovar i odvoz na gradsku deponiju sa plaćanjem pristojbi za odlaganje na deponiju.</t>
  </si>
  <si>
    <t>Dobava i pokrivanje krova biber crijepom na ranije položene letve. U cijenu uključeni rad i materijal.</t>
  </si>
  <si>
    <t xml:space="preserve">Dobava i pokrivanje krova utorenim crijepom na ranije položene letve. U cijenu uključeni rad i materijal. </t>
  </si>
  <si>
    <t>Dobava i pokrivanje krova profiliranim betonskim crijepom na ranije položene letve. U cijenu uključeni rad i materijal.</t>
  </si>
  <si>
    <t>Dobava i pokrivanje krova kupom kanalicom. U cijenu uključeni rad i materijal.</t>
  </si>
  <si>
    <t>Dobava i pokrivanje sljemena krovišta sljemenjacima za pokrov biber crijepom. U cijenu uključeni rad i materijal.</t>
  </si>
  <si>
    <t>Dobava i pokrivanje sljemena krovišta sljemenjacima za pokrov profiliranim betonskim crijepom. U cijenu uključeni rad i materijal.</t>
  </si>
  <si>
    <t>Dobava i pokrivanje sljemena krovišta sljemenjacima za pokrov utorenim crijepom. U cijenu uključeni rad i materijal.</t>
  </si>
  <si>
    <t>Dobava i pokrivanje sljemena krovišta sljemenjacima za pokrov kupom kanalicom. U cijenu uključeni rad i materijal.</t>
  </si>
  <si>
    <t>Demontaža krovnog prozora, transport, utovar i odvoz na gradsku deponiju sa plaćanjem pristojbi za odlaganje na deponiju. U stavku uključen i sav potreban pribor za demontažu.</t>
  </si>
  <si>
    <t>Dobava i dvostruko pokrivanje krovova "kanadskom šindrom" (tegola canadese). U cijenu je uključeno pokrivanje sljemena, grebena i postavljanje skele.
U cijenu su uključeni i svi fazonski komadi kao zračnici, mreže za prozrčivanje i sl.</t>
  </si>
  <si>
    <t>Demontaža šindre, transport, utovar i odvoz na gradsku deponiju sa plaćanjem pristojbi za odlaganje na deponiju. U stavku uključen i sav potreban pribor za demontažu i postavljanje skele.</t>
  </si>
  <si>
    <t>Izrada, dobava i ugradba rolete s platičnim letvicama, distancerima i s kutijom. Ličenje lazurnom bojom drvenih dijelova i pigmentiranim vodootpornim lakom metalnih dijelova sa svim potrebnim predradnjama.</t>
  </si>
  <si>
    <t>Dobava i ugradnja dovratnika iz jelove smrekove drvene građe I klase.</t>
  </si>
  <si>
    <t xml:space="preserve">Ugradba punih, glatkih, zakretnih vratiju. U stavku je uključena sva potrebna zidarska obrada oko vrata, gletanje itd. </t>
  </si>
  <si>
    <t>Ugradba i učvršćenje drvenih dovratnika (sa zidarskom obradom). U stavku je uključen sav potreban rad, materijal i pribor za navedene radove. Sve vel. do 2,00 m²</t>
  </si>
  <si>
    <t>Demontaža vratiju i dovratnika. U stavku uključen transport, utovar i odvoz na gradsku deponiju te ssav potreban rad, materijal i pribor za navedene radove. Sve vel. do 2,00 m²</t>
  </si>
  <si>
    <t>a) podne pločice     /     cm</t>
  </si>
  <si>
    <t>b) zidne pločice      /     cm</t>
  </si>
  <si>
    <t>Dobava i ugradba WC školjke I. klase od bijele fajanse.</t>
  </si>
  <si>
    <t>Dobava i ugradba zidnih niskomontažnih vodokotlića zajedno sa isplavnom cijevi i brtvenim materijalom te spojnim crijevom.</t>
  </si>
  <si>
    <t>Dobava, doprema i ugradnja sanitarnog pribora i sitne galanterije. U stavku je uključen sav rad, materijal, pribor i alat potreban za montažu Obračun po komadu.</t>
  </si>
  <si>
    <t>Demontaža starih radijatora sa svim priključcima, utovar i odvoz na odgovarajuči deponij. U stavku uračunat sav rad i potreban materijal.</t>
  </si>
  <si>
    <t>Odvoz starog namještaja, elemenata i otpada iz objekta. Stavka uključuje utovar i odvoz otpada na mjesto zbrinjavanja i sav potreban rad i materijal.</t>
  </si>
  <si>
    <t>Atest o ispravnosti dimovodnog kanala za etažni plinski bojler.</t>
  </si>
  <si>
    <t>c) veličina stijene  140 /122  cm</t>
  </si>
  <si>
    <t>Opis usvojenih uvjeta radova u sanaciji:</t>
  </si>
  <si>
    <t>- Za svaku izmjenu ili dopunu potrebno je dobiti pismenu suglasnost investitora odnosno naručitelja radova.</t>
  </si>
  <si>
    <t>Voditi računa da se rušenja izvrše sa što manje prašine, pa je potrebno dijelove koji se ruše polijevati vodom. Prilikom rušenja i demontaže potrebno je organizirati i nadzor od strane ovlaštenog inženjera, te su u svemu pridržavati uputa projektanta.</t>
  </si>
  <si>
    <t>Ovi tehnički uvjeti mjenjaju se ili nadopunjavaju opisom pojedinih stavki troškovnika i programom kontrole i osiguranja kvalitete.</t>
  </si>
  <si>
    <t>Pod gipsarskim radovima spada izrada i obrada žbukanja zidova i stropova, u svim tehnikama gips-žbuka, rabiciranje stropova u jednoj razini ili više razina s obradom u gips žbuki, izradu gipsane plastike (lajsni, rozeta, kapitela, stopa i sl.), montažu gotovih gipsanokartonskih ploča, izradu spuštenih stropova od ukrasnih gips poloča i izradu pregradnih zidova od poča raznih debljina.</t>
  </si>
  <si>
    <t>Jedinična cijena limarskih radova sadrži:Uzimanje mjera na zgradi za izvedbu i obračun, sav materijal uključivo i pomočni, sav rad na zgradi i u radionici, transpor materijala, čišćenje od otpadaka, zaštitu izvedenih radova primopredaje, korištenje skele do 2 m visine, te kuke, užad i ljestve, označavanje mjesta za bušenje, dobava i ugradba pakni, čišćenje i miniziranje željeznih djelova, dobava i polaganje podložne ljepenke.Ovi tehnički uvjeti mjenjaju se ili nadopunjavaju opisom pojedinih stavki troškovnika i programom kontrole i osiguranja kvalitete.</t>
  </si>
  <si>
    <t>Radove treba izvesti prema opisu u troškovniku te u skladu sa važećim standardima. Sav upotrebljeni materijal mora odgovarati svim postojećim propisima i standardima.</t>
  </si>
  <si>
    <t>Opis primopredaje radova:</t>
  </si>
  <si>
    <t>- Primopredajnim zapisnikom utvrđuje se:</t>
  </si>
  <si>
    <t>- Jesu li radovi izvedeni u cijelosti prema ugovoru, troškovniku i pravilima struke.</t>
  </si>
  <si>
    <t>- Odgovara li kvaliteta izvedenih radova ugovorenoj kvaliteti, odnosno koje radove izvoditelj mora o svome trošku dovršiti ili prepraviti.</t>
  </si>
  <si>
    <t>- Definiranje roka otklanjanja nedostataka.</t>
  </si>
  <si>
    <t>- Ukoliko se nedostaci ne otklone u definiranome roku, ugovorne strane su suglasne da se sanacija, odnosno završetak radova izvrši o trošku izvoditelja.</t>
  </si>
  <si>
    <t>Datum:</t>
  </si>
  <si>
    <t>*Preporuča se primjeniti (ne primjeniti) čl.14.st.4.Uredbe.</t>
  </si>
  <si>
    <t>Adresa:</t>
  </si>
  <si>
    <t>ARMIRAČKI RADOVI</t>
  </si>
  <si>
    <t>OPĆI OPIS ARMIRAČKIH RADOVA</t>
  </si>
  <si>
    <t>Pripremni radovi. U tu svrhu izvođač je dužan detaljno proučiti investicijsko tehničku dokumentaciju, te izvršiti potrebne računske kontrole. Potrebno je proučiti sve tehnologije izvedbe pojedinih radova radi optimalne organizacije građenja, nabavke materijala, kalkulacije i sl. Izvođač i njegovi kooperanti dužni su svaki dio investicijsko tehničke dokumentacije pregledati, te dati primjedbe na eventualne tehničke probleme koji bi mogli prouzročiti slabiju kvalitetu, postojnost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odnosno prije početka radova obavijestiti nadzornog inženjera, odgovornog projektanta ili investitiora te zatražiti rješenja.</t>
  </si>
  <si>
    <t>Podupiranja, razupiranje i crpljenje vode, kao i prokvašenje zemlje uslijed kiše, obuhvaćeno je jediničnim cijenama i ne naplaćuje se posebno. Ako se iskopane jame oštete, odrone ili zatrpaju nepažnjom ili uslijed nedovoljnog podupiranja izvođač ih dovodi u ispravno stanje. Nasutu zemlju oko vanjskih obodnih zidova objekta treba u slojevima nabijati na troškovnikom propisani modul stišljivosti.</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</si>
  <si>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t>
  </si>
  <si>
    <t>Jedinične cijene za pojedine stavke trebaju sadržavati: Sav rad za iskop (ručni ili mehanički), Potrebne razupore, podupore (osiguranje od urušavanja), Postava potrebne ograde i mostova za prebacivanje, Sva potrebna planiranja i niveliranje, Sva potrebna nabijanja površina, Crpljenje površinske ili procjedne vode.</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</si>
  <si>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</si>
  <si>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b) Termoizolacija - Termoizolacija se izvodi od materijala koji imaju osobine da slabo provode toplinu (proračunom je određena vrijednost toplinske izolacije). Izvode se prema opisu troškovnika, kvalitetno i prema HRN-a, te tehničkim propisima  za toplinsku i zvučnu izolaciju.</t>
  </si>
  <si>
    <t>Ako je opis stavke izvoditelju nejasan treba prije predaje ponude tražiti objašnjenje od projektanta.
Eventualne izmjene materijala, te načina izvedbe tijekom gradnje moraju se izvršiti isključivo pismenim dogovorom sa projektantom i nadzornim inženjerom ili investitorom.
Izvoditelj je dužan prije izrade limarije uzeti sve izmjere u naravi. Također je dužan prije početka montaže ispitati sve dijelove gdje se imaju izvesti limarski radovi, te na eventualnu neispravnost istih upozoriti nadzornog inženjera, jer će se u protivnom naknadni popravci izvršiti na račun izvoditelja limarskih radova.</t>
  </si>
  <si>
    <t>Svi radovi moraju se izvoditi prema podacima iz projektne dokumentacije, u skladu sa pravilima zanata i prema važećim propisima. Dimenzioniranje pojedinih elemenata potkrijepiti statičkim izračunima te ih dostaviti na uvid projektantu. Nije dozvoljena upotreba neadekvatno dimenzioniranih elemenata. Izvođač je dužan prije početka radova pregledati objekt, izvršiti potrebna mjerenja te dobiti odobrenje nadzornog inženjera ili odgovorne osobe postavljene sa strane investitora.</t>
  </si>
  <si>
    <t>Izvođač je dužan pridržavati se uputstva datih od strane ovlaštenih osoba koje zastupaju interes investitora bez obzira na napomene ili zamolbe korisnika ustanove. Eventualne primjedbe korisnika potrebno je prenjeti ovlaštenim osobama te temeljem dogovora izvršiti potrebne aktivnosti. U slučaju da je za uspješno obavljanje radova potrebno izvršiti zahvate koji nisu navedeni u troškovniku prije bilo kakvih aktivnosti potrebno je obavjestiti ovlaštenu osobu ili nadzor objekta te postupiti u skladu sa postignutim dogovorom.</t>
  </si>
  <si>
    <t>- Ukoliko izvoditelj radova uoči dodatne radove, koji nisu navedeni u stavkama troškovnika, dužan je za van troškovničke radove dostavit ponudu, analizu cijena i opis radova koji su potrebni.</t>
  </si>
  <si>
    <t>Radove raditi u skladu s HRN EN 14411:2004 i Tehničkim uvjetima za izvođenje keramičarskih radova HRN U.F2.011/77.Ljepila za pločice prema HRN EN 12004:2008.</t>
  </si>
  <si>
    <t xml:space="preserve">Jedinična cijena treba sadržavati:
- čitav rad, materijal i druge troškove
- radnu skelu
- dovod, otpremu i premještanje strojeva
- troškove zaštite pri radu.
</t>
  </si>
  <si>
    <t xml:space="preserve">- Izvedba radova treba biti prema nacrtima, općim uvjetima i opisu radova, detaljima i prema pravilima zanata. </t>
  </si>
  <si>
    <t>- Eventualna odstupanja treba prethodno dogovoriti s nadzornim inženjerom i projektantom za svaki pojedini slučaj.</t>
  </si>
  <si>
    <t xml:space="preserve">- Tolerancija mjera izvedenih radova određena su uzancama zanata, odnosno prema odluci projektanta i nadzorne službe. </t>
  </si>
  <si>
    <t>-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</si>
  <si>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 Primopredaja i konačni obračun izvršiti će ovlašteni predstavnici obiju ugovorenih strana, nakon dovršenja sanacije ili izgradnje.</t>
  </si>
  <si>
    <t>Kod izvedbe armiračkih radova treba se u svemu pridržavati postojećih propisa i standarda. Betonski čelik u pogledu kvalitete mora odgovarati hrvatskim normama:                                                               - HRN C.B0.500
- HRN C.B2.021
- HRN C.K6.020
- HRN C.K6.021
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</si>
  <si>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 xml:space="preserve">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                                                                                                                                                                     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t>
  </si>
  <si>
    <t>a) Hidroizolacija - Sav materijal za izolaciju treba biti prvorazredne kvalitete, te odgovarati postojećim propisima i standardima HRN-i.                                                                                                          - hladni premaz HRN U.M3.240
- vrući premaz HRN U.M3.224, 244
- ljepenka HRN U.M3.232, 221, 226
- bitumenizirana juta HRN A.3.026, 027
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</si>
  <si>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t>Svi se bravarski elementi u pravilu trebaju ugrađivati suhim postupkom bez uporabe morta, tj. vijcima na predhodno ugrađene sljepe dovratnike ili sidra, turbovijcima ili drugim spojnim elementim koji brojem i čvrstoćom garantiraju statičku stabilnost konstrukcije. Sve sudarnice između metala i betona (zida) moraju biti brtvljene silikonom u boji prema naputku projektanta. Ukoliko nakon postavljanja bravarije slijede zidarski radovi izvođač je dužan adekvatno zaštititi ugrađenu bravariju pvc najlonom i samoljepljivim trakama od prskanja žbuke  ( vapno, cement .. ).</t>
  </si>
  <si>
    <t xml:space="preserve">Betonske površine zidova, stropova, podova, obradit će se prema potrebi gletafiksom, a zatim bojiti premazom betonplastike. Svi premazi izvode se najmanje sa tri premazivanja i to: osnovnim ili podložnim slojem, zaštitnim premazom i završnim premazom, ako to u troškovniku nije drugačije označeno. Svako od tih premazivanja mora biti čvrsto povezano za podlogu na koju se nanosi. </t>
  </si>
  <si>
    <t xml:space="preserve">Sve radove treba izvoditi po izvedbenim nacrtima, opisima radova u troškovniku, te uputama projektanta i nadzornog organa. Sav upotrebljeni materijal treba zadovoljavati postojeće uzance i propise, a posebno:                                                                                                                                       - Pravilnik o tehničkim mjerama i uvjetima za završne radove u građevinarstvu,
- Tehnički uvjeti za izvođenje soboslikarskih - ličilačkih radova HRN U.F.2.015.
Ukoliko opis neke od vrste dovodi do sumnje u način izvedbe, izvođač treba pravovremeno tražiti objašnjenje od projektanta.
</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</si>
  <si>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</si>
  <si>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OPĆI OPIS KERAMIČARSKIH RADOVA</t>
  </si>
  <si>
    <t>OPĆI OPIS BRAVARSKIH RADOVA</t>
  </si>
  <si>
    <t>- Sastavni dio troškovnika su sva prava i obveze koje proizlaze iz Zakona o gradnji i Zakona o obveznim odnosima.</t>
  </si>
  <si>
    <t xml:space="preserve">- Za sve radove treba primjenjivati tehničke propise, pravilnike, odredbe, uzance, građ. norme, a upotrijebljeni materijal, koji izvođač dobavlja i ugrađuje, mora odgovarati normama (HRN). </t>
  </si>
  <si>
    <t>Nakon izvedene sanacije traži se da prema pravilima struke sanirane površine zadovolje ujednačenost u vizualnom izgledu, strukturi, teksturi, boji i kvaliteti izvedenih radova, odnosno izvedba kao u prvobitnom stanju.</t>
  </si>
  <si>
    <t>- Sva odstupanja od dogovorenih tolerantnih mjera izvoditelj radova je dužan otkloniti o svom trošku. To vrijedi za sve vrste radova, kao što su građevinski, obrtnički i montažerski, opremanje i ostali radovi.</t>
  </si>
  <si>
    <r>
      <rPr>
        <b/>
        <sz val="12"/>
        <color theme="1"/>
        <rFont val="Times New Roman"/>
        <family val="1"/>
        <charset val="238"/>
      </rPr>
      <t>*</t>
    </r>
    <r>
      <rPr>
        <b/>
        <sz val="11"/>
        <color theme="1"/>
        <rFont val="Times New Roman"/>
        <family val="1"/>
        <charset val="238"/>
      </rPr>
      <t xml:space="preserve"> </t>
    </r>
    <r>
      <rPr>
        <sz val="11"/>
        <color theme="1"/>
        <rFont val="Times New Roman"/>
        <family val="1"/>
        <charset val="238"/>
      </rPr>
      <t>Izvoditelj radova u prisutnosti investitora izvršio je pregled lokacije, odnosno potrebnih sanacijskih radova prema dostavljenom troškovniku.</t>
    </r>
  </si>
  <si>
    <t xml:space="preserve">Ponuđač je dužan nuditi solidan i ispravan rad, na temelju šema i troškovnika, izvršenog predpregleda, pa se neće uzeti u obzir naknadno pozivanje na eventualno nerazumjevanje ili manjkavosti opisa ili nacrta.
Davanjem ponude ponuđać usvaja u cjelosti ove uvjete. Ponuđač nudi gotov stolarski element:
- izrada u radionici sa dostavom na gradilište i svim potrebnim materijalom i prvoklasnom  izvedbom,
- kompletna  montaža i ugradba na gradilištu,
- sve horizontalne i vertikalne transporte do mjesta ugradnje,
- eventualno potrebnu radnu skelu sa postavom i skidanjem (izuzima se fasadna skela),
- ostakljenjem, vrstom stakla, naznačenoj u pojedinoj stavci, sa kitanjem silikonskim kitom,
- završna obrada kako je u pojedinoj stavci označeno,
- okov prvoklasan za fukcionalnu upotrebu sa naznakom proizvoda,
- čišćenje prostorija i okoliša  nakon završetka radova,                                                                         - svu štetu i troškove poravka kao posljedicu nepažnje u toku izvedbe,
- troškove zaštite na radu.
</t>
  </si>
  <si>
    <t>Podešavanje prozora i vrata balkona-lođe sa pripadajućim mehanizmima.</t>
  </si>
  <si>
    <t>a) prozor</t>
  </si>
  <si>
    <t>b) vrata balkona-lođe</t>
  </si>
  <si>
    <t>Dobava, zamjena i podešavanje mehanizma prozora i vrata balkona-lođe.</t>
  </si>
  <si>
    <t xml:space="preserve">Prilikom izvedbe predradnji radova imaju se u potpunosti primjenjivati postojeći propisi:
- Pravilnik o tehničkim mjerama i uvjetima za završne radove u građevinarstvu,                                     - Pravilnika o zaštiti na radu u građevinarstvu te važećih standarda.                                                      - Svi materijali moraju odgovarati tehničkim uvjetima.
Izvođač je dužan prije početka radova sprovesti sve pripremne radove da se izvođenje može nesmetano odvijati. U tu svrhu izvođač je dužan izvršiti predpregled, detaljno proučiti investiciono tehničku dokumentaciju, te izvršiti potrebne računske kontrole. Potrebno je proučiti sve tehnologije izvedbe pojedinih radova radi optimalne organizacije građenja, nabavke materijala, kalkulacije i sl.                                                        Uređenje gradilišta dužan je izvođač izvesti prema shemi organizacije gradilišta koju je obavezan dostaviti uz ponudu.                                                                                                                       Izvođač je dužan po završetku radova gradilište kompletno očistiti, skinuti i odvesti sve nasipe, betonske podloge, temelje strojeva, radnih i pomoćnih prostorija i drugo do zdrave zemlje da se može pristupiti hortikulturnom uređenju.                                                                                                                Pod nazivom materijal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                                                                                                                  U kalkulaciji rada treba uključiti sav rad, kako glavni, tako i pomoćni, te sav unutarnji transport. Ujedno treba uključiti sav rad oko zaštite gotovih konstrukcija i dijelova objekta od štetnog utjecaja vrućine, hladnoće i slično.                                                                                                                          Ukoliko nije u pojedinoj stavci dat način obračuna radova, treba se u svemu pridržavati prosječnih normi u građevinarstvu.                                                                                                                           Na jediničnu cijenu radne snage izvođač ima pravo zaračunati faktor prema postojećim privrednim instrumentima na osnovu zakonskih propisa. Povrh toga izvođač ima faktorom obuhvatiti i slijedeće radove, koji se neće zasebno platiti, kao naknadni rad.
</t>
  </si>
  <si>
    <t>Iskop zemlje vrši se nakon izvršenog predpregleda prema nacrtima ručno ili strojno na predviđenu dubinu sa poravnanjem dna i s vertikalnim stranama, s eventualnim podupiranjem i razupiranjem, kao i crpljenje vode gdje je to potrebno. Iskop izvesti sa stranicama u nagibu koji odgovara tom terenu i potrebnim proširenjem za izvedbu izolaterskih i drugih radova na vanjskoj strani podrumskih i ukopanih zidova, komplet sa svim potrebnim osiguranjima građevinske jame, podupiranjem i sl. kako ne bi došlo do urušavanja, što ulazi u jediničnu cijenu stavke.</t>
  </si>
  <si>
    <t>Rušenja i demontaže mogu se započeti tek nakon izvršenog predpregleda, te svih potrebnih priprema. Površina zidova koje se prema projektu rekonstruiraju moraju se prije demontaže obilježiti i to uspostavom sistema obilježavanja lokacije zida, pojedinih redova i redosljeda kamenih blokova u redu.</t>
  </si>
  <si>
    <t>Kod izvedbe betonskih i armirano-betonskih radova treba se u svemu pridržavati postojećih propisa, standarda i "Pravilnika za beton i armirani beton", te statičkog proračuna. Prije početka izvedbe betonskih radova treba izvršiti predpregled, pregledati i zapisnički konstatirati podatke o agregatu, cementu i vodi, odnosno o faktorima koji će utjecati na kvalitetu radova i ugrađenog betona.                                                Cement u pogledu kvalitete mora odgovarati hrvatskim normama.                                                         - HRN B.C1.010 kvalifikacija i kvalitet portlad cementa
- HRN B.C1.012 cement i način  pakovanja i isporuke
- HRN B.C1.018 pucolani, kvalitet i ispitivanje
- HRN B.C8.020 cementi, uzimanje uzoraka i ispitivanje
- HRN B.C8.021 aluminatni cement, uzorci i ispitivanja
- HRN B.C8.023 ispitivanje fizikalno kemijskih osobina 
- HRN B.C8.024 određivanje specifične površine portland cementa.
Prilikom isporuke cementa isporučilac je dužan dostaviti i ateste. Cement o kojem nema atesta potrebno je ispitati prilikom svake veće isporuke. Kod centralne pripreme betona cement se ispituje po određenom sistemu od strane ovlaštenog instituta.                                                                                     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</si>
  <si>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 xml:space="preserve">Zidarske radove izvesti u svemu prema troškovniku nakon što je izvršen predpregled. Ako koja stavka nije izvođaču jasna, mora prije ponude tražiti objašnjenje od projektanta i investitora. Eventualne izmjene materijala, te način izvedbe tokom gradnje mora se izvršiti isključivo pismenim dogovorom s projektantom, nadzornim organom i investitorom. Sve više radnje koje neće biti na taj način utvrđene, neće se priznati u obračun. Ukoliko se traži stavkom troškovnika materijal koji nije obuhvaćen propisima, ima se u svemu izvesti prema uputama proizviđača, te garancijom i atestima od za to ovlaštenih ustanova (IGH ili sl.). Sav materijal upotrebljen za zidarske radove mora odgovarati postojećim propisima i standardima.                                                                                                                                    - Puna opeka od gline HRN B.D1.011
- Fasadna puna opeka HRN B.D1.013
- Šuplja opeka i blokovi od gline HRN B.D1.015
- Šuplje pregradne ploče od gline HRN B.D1.022
- Puni blokovi od laganog betona HRN U.N1.011
- Šuplji blokovi od laganog betona HRN U.N1.020
- Šuplji betonski blokovi HRN U.N1.100
- Blokovi za montažne stropove HRN B.D1.030
- Mort za zidanje HRN U.M2.010
- Mort za žbukanje HRN U.M2.012
- Cement HRN B.C1.010, 011, 012
- Gašeni kreč HRN B.O1.020
- Pijesak HRN U.M2.010, 012
- Voda HRN U.M2.010                                                                                                          
</t>
  </si>
  <si>
    <t>Prilikom rušenja postojeće konstrukcije izviđač se mora u potpunosti pridržavati Pravilnika o zaštiti na radu u građevinarstvu. Posebnu pažnju posvetiti izradi i postavi podupirača, tako da se ne ugrožavaju dijelovi zidova koji če se sanirati i uključiti u konstruktivni sistem objekta.</t>
  </si>
  <si>
    <t>Građevinske radove za instalacije izvesti prema opisu u troškovniku te u skladu sa važećim standardima nakon izvršenog predpregleda. Sav upotrebljeni materijal mora odgovarati svim postojećim propisima i standardima.</t>
  </si>
  <si>
    <t>Sve limarske radove nakon izvršenog predpregleda izvesti točno prema opisu u troškovniku i tamo gdje je to projektom predviđeno.Prilikom izvedbe limarskih radova opisanih ovim troškovnikom izvoditelj radova mora se pridržavati svih uvjeta i opis iz troškovnika, kao i važećih propisa, a u skladu sa postojećim pravilnikom.Upotrebljeni materijali moraju zadovoljavati odgovarajućim propisima i standardima. Svi ostali materijali koji nisu obuhvaćeni stadardima moraju imati ateste  od za to ovlaštenih instituta i poduzeća.</t>
  </si>
  <si>
    <t>Prilikom izvedbe pokrivačkih radova, nakon izvršenog predpregleda, opisanih ovim troškovnikom izvoditelj radova mora se pridržavati svih uvjeta i opisa iz troškovnika, kao i važećih propisa. Sav upotrebljeni materijal mora odgovarati svim postojećim propisima i standardima. Crijep za pokrivačke radove mora biti kvalitetan, dobeo pečen i ne smije biti izvitoperen, a materijal iz kojeg je napravljen, tj. glina ne smije sadržavati salitru.</t>
  </si>
  <si>
    <t>Jedinična cijena pokrivačkih radova sadrži: Sva nabava i dopreme svog potrebnog materijala odgovarajuće kvalitete, troškove rada, horizontalnog i vertikalnog transporta, sve režijske troškove sadržane u faktoru, svu štetu nastalu nepažnjom u radu, sva priručna pomagala. Ovi tehnički uvjeti mjenjaju se ili nadopunjavaju opisom pojedinih stavki troškovnika i programom kontrole i osiguranja kvalitete.</t>
  </si>
  <si>
    <t>Prilikom izvedbe parketarskih radova, nakon izvršenog predpregleda, imaju se u potpunosti primjenjivati postojeći propisi: Pravilnik o tehničkim mjerama i uvjetima za završne radove u građevinarstvu, Tehničkih uvjeta za izvođenje podopolagačkih radova, Pravilnika o zaštiti na radu u građevinarstvu te važećih standarda.
Ovi tehnički uvjeti mjenjaju se ili nadopunjavaju opisom pojedinih stavki troškovnika i programom kontrole i osiguranja kvalitete.</t>
  </si>
  <si>
    <t>Jedinična cijena uključuje: Uzimanje mjera na gradilištu i definiranje ugradbenih dimenzija, odnosno izvršiti predpregled, Tehnološku razradu svih detalja, Izradu shema polaganja, Sav spoj materijala i materijala za fugiranje, Postavu i skidanje radne skele, Sve posredne i neposredne troškove za rad,materijal,alat i građevinske strojeve, Sve transporte, Čišćenje tokom rada, Odvoz i zbrinjavanje smeća, Završno čišćenje prije primopredaje radova, Nadoknadu eventualne štete nastale iz nepažnje na svojim ili tuđim radovima.</t>
  </si>
  <si>
    <t xml:space="preserve">Prije početka radova izvođač mora ustanoviti kvalitetu podloge za izvođenje soboslikarskih radova, izvršiti predpregled i ako ona nije pogodna za taj rad, mora o tome pismeno obavijestiti svog naručioca radova, kako bi se na vrijeme mogla popraviti i prirediti za soboslikanje i ličenje. Kasnije povezivanje i opravdanje da kvalitet nije dobar radi loše podloge, neće se uzimati u obzir. </t>
  </si>
  <si>
    <t>Sanitarske radove treba izvesti prema opisu u troškovniku te u skladu sa važećim standardima nakon izvršenog predpregleda. Sav upotrebljeni materijal mora odgovarati svim postojećim propisima i standardima.</t>
  </si>
  <si>
    <t>Elektroinstalacijske radove izvesti prema opisu u troškovniku, nakon izvršenog predpregleda te u skladu sa važećim standardima. Sav upotrebljeni materijal mora odgovarati svim postojećim propisima i standardima.</t>
  </si>
  <si>
    <t>Instalacije centralnog grijanja i cijevnog razvoda potrebno je izvesti prema opisu u troškovniku, nakon izvršenog predpregleda te u skladu sa važećim standardima. Sav upotrebljeni materijal mora odgovarati svim postojećim propisima i standardima.</t>
  </si>
  <si>
    <t>2.1.</t>
  </si>
  <si>
    <t xml:space="preserve">Podešavanje zatvaranja i otvaranja drvenih prozora, balkonskog vratnog krila, unutarnjih i ulaznih vrata. Stavkom je obuhvaćen sav potreban rad, materijal i pribor za navedene radove. </t>
  </si>
  <si>
    <t>2.2.</t>
  </si>
  <si>
    <t>Demontaža ostakljenih površina iz vratnog krila u sobi (iz kuhinje i hodnika). U stavku uključen transport, utovar i odvoz vratnog krila, bez ostakljenih površina, na gradsku deponiju te sav potreban rad, materijal i pribor za navedene radove. Sve veličine do 2,00 m²</t>
  </si>
  <si>
    <t>Dobava, transport i ugradba vratnog krila. U vratno krilo se montira očuvana staklena površina, iste je veličine i u istoj boji kao demontirana vratna krila. U cijenu je uračunat sav potreban rad, materijal i pribor.</t>
  </si>
  <si>
    <t>a) vratno krilo 71/200 cm</t>
  </si>
  <si>
    <t>b) vratno krilo 81/200 cm</t>
  </si>
  <si>
    <t>Dobava i zamjena daščica PVC roleta 70/5 cm na kuhinjskom prozoru. Stavkom je obuhvaćena dobava i montaža te sav potreban rad, materijal i pribor za navedene radove. Obračun po komadu.</t>
  </si>
  <si>
    <t>a) ulazna vrata</t>
  </si>
  <si>
    <t>b) prozor u sobi</t>
  </si>
  <si>
    <t>a) Cijevi instalacije grijanja</t>
  </si>
  <si>
    <t>b) Vodilice roleta</t>
  </si>
  <si>
    <t>3.1.</t>
  </si>
  <si>
    <t>Dobava svog potrebnog materijala i ličenje metalne rešetke balkonskih vrata lak bojom sa svim predradnjama. Brušenje, temeljna boja, završno lak bojom u tonu kao postojeći.</t>
  </si>
  <si>
    <t>3.2.</t>
  </si>
  <si>
    <t>Dobava i ugradba okova za balkonska vrata.</t>
  </si>
  <si>
    <t>3.3.</t>
  </si>
  <si>
    <t>Dobava i ugradba cilindra za balkonska vrata.</t>
  </si>
  <si>
    <t>4.1.</t>
  </si>
  <si>
    <t>4.2.</t>
  </si>
  <si>
    <t>Dobava hrastovog lamel parketa, standardne kvalitete, debljine 8mm, priprema površine, polaganje lijepljenjem za podlogu, brušenje i lakiranje 3x.</t>
  </si>
  <si>
    <t>4.3.</t>
  </si>
  <si>
    <t>Dobava i postavljanje novih parket lajsni, lakirano lakom za parket.</t>
  </si>
  <si>
    <t>5.3.</t>
  </si>
  <si>
    <t xml:space="preserve">Demontaža postojećih PVC tiplova (ukoliko ih ima) iz zidova od keramičkih pločica te zatvaranje rupa fugir masom i fleksi kitom u približnom tonu kao keramičke pločice, odnosno kao zid.  </t>
  </si>
  <si>
    <t>5.4.</t>
  </si>
  <si>
    <t>5.5.</t>
  </si>
  <si>
    <t>6.2.</t>
  </si>
  <si>
    <t>Priprema i skidanje stare lazurne boje (uljane boje) s PVC prozorske klupčice lože. Sanacija oštećenih površina izvesti brušenjem i nanošenje debeloslojne lazure u dva naliča. Stavkom je obuhvaćena dobava i montaža te sav potreban rad, materijal i pribor za navedene radove.</t>
  </si>
  <si>
    <t>7.2.</t>
  </si>
  <si>
    <t>6.1.</t>
  </si>
  <si>
    <t xml:space="preserve">Demontaža stare, dobava i montaža nove gibljive cijevi iste postojećima za spoj wc školjke s odvodom. U jediničnu cijenu uračunat je sav potreban rad i materijal . </t>
  </si>
  <si>
    <t>6.3.</t>
  </si>
  <si>
    <t>Dezinfekcija i čišćenje sanitarija kupaone. Stavkom obuhvaćeno sav potreban rad, pribor i materijal za navedene radnje. Obračun po komadu.</t>
  </si>
  <si>
    <t>a) WC školjka</t>
  </si>
  <si>
    <t>c) Umivaonik</t>
  </si>
  <si>
    <t>6.4.</t>
  </si>
  <si>
    <t>9.1.</t>
  </si>
  <si>
    <t>Servisiranje etažnog plinskog bojlera, puštanje u rad, provjeru rada sistema grijanja te izrada potrebne dokomentacije o izvršenom servisu. U stavku uključen sav potreban rad i materijal.</t>
  </si>
  <si>
    <t>9.2.</t>
  </si>
  <si>
    <t>Demotaža postojećih slojeva stropa potkrovlja od gipskartonskih ploča i odvoz materijala sa gradilišta na gradsku deponiju. U stavku uključen sam rad i potreban materijal.</t>
  </si>
  <si>
    <t>Oblaganje/izvedba unutarnjih zidova odnosno stropa potkrovlja gips-kartonskim pločama nakon uklanjanja postojećih u sobi, spremištu, kuhinji i kupaoni.
Stavka obuhvaća sljedeće radove: priprema podloge, izradu podkonstrukcije, termoizolaciju, vodootpornu gips-kartonsku ploču (GKP), PE folija.
NAPOMENA: izvesti preporuci proizvođača.</t>
  </si>
  <si>
    <t>a) oblaganje unutarnjih zidova stana GKP</t>
  </si>
  <si>
    <t>Nabava i ugradnja kompletnog krovnog prozora s opšavom od pocinčanog lima i ostakljenim izo staklima karakteristika i kvalitete kao "Velux GGL, sa Safety Plus staklom, sjenilom i mehanizmom otvaranja/zatvaranja". U stavku uključen sav potreban materijal, izvedba hidro i termo izolacije i završna obrada špaleta oko prozora.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</si>
  <si>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a) veličina prozora 70/110
</t>
  </si>
  <si>
    <t>b) veličina prozora 72/113</t>
  </si>
  <si>
    <t>Demontaža krovnog prozora, transport, utovar i odvoz na gradsku deponiju sa plaćanjem pristojbi za odlaganje na deponiju. U stavku uključen i sav potreban pribor za demontažu.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</si>
  <si>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Ličenje razvodnih cijevi centralnog grijanja. Stavka obuhvaća: uklanjanje hrđe, nečistoće i stare boje, nanošenje temeljnog naliča temeljnom bojom i ličenje cijevi u bijelu boju. </t>
  </si>
  <si>
    <t>Čišćenje i pranje svih utičnica i prekidača u stanu.</t>
  </si>
  <si>
    <t>od</t>
  </si>
  <si>
    <t>8.2.</t>
  </si>
  <si>
    <t>a) instalacije hladne vode</t>
  </si>
  <si>
    <t>b) instalacije tople vode</t>
  </si>
  <si>
    <t>8.1.</t>
  </si>
  <si>
    <t>11.3.</t>
  </si>
  <si>
    <t>Dobava i ugradba (u kupaoni) cijevastog radijatora snage 700W sa svim potrebnim spojnicama, brtvama i nosačima radijatora. U cijenu je uključen sav potreban materijal, pribor i rad.</t>
  </si>
  <si>
    <t>Ličenje radijatora, uz primjenu boja za radijatore. Standarna obrada nezaštićenih radijatora obuhvaća:
uklanjanje hrđe, nečistoće i stare boje, nanošenje temeljnog naliča temeljnom bojom za radijatore i ličenje radijatora u bijelu boju. Stavka obuhvaća unutarnje ispiranje, demontažu i montažu radijatora.</t>
  </si>
  <si>
    <t>Zamjena brtvi na spoju radijatora i instalacije grijanja.</t>
  </si>
  <si>
    <t>14.2.</t>
  </si>
  <si>
    <t xml:space="preserve">Dobava i ugradba električnog radijatora sa svim potrebnim spojnicama, nosačima radijatora tipa kao radijator GLAMOX. Obračun po radijatoru. </t>
  </si>
  <si>
    <t>13.4.</t>
  </si>
  <si>
    <t>13.5.</t>
  </si>
  <si>
    <t>Montaža opreme do potpune pogonske gotovosti uključivo prešanje radijatora (ako nisu tvornički složeni), ispitivanje radijatora prije montaže.</t>
  </si>
  <si>
    <t>b) snage 800W za kuhinja</t>
  </si>
  <si>
    <t>c) snage 1200W za sobe</t>
  </si>
  <si>
    <t>d) snage 400W za hodnik</t>
  </si>
  <si>
    <t>Dobava betona C25/30 za armirano parapetne zidove u oplati i ugraba u konstrukciju, završna izvedba i zaštita.</t>
  </si>
  <si>
    <t>Skidanje stare boje, brušenje i ličenje vodilica temeljnom bojom (1x) i zatim završnim premazom (2x) u tonu kao postojeći. U jediničnu cijenu uključen je sav potreban rad i materijal.</t>
  </si>
  <si>
    <t>Dobava i ugradba plastične daske za WC bijele boje I. klase zajedno sa vijcima i gumenim podloškama. U jediničnu cijenu uračunat je sav potreban rad i materijal . Obračun po komadu.</t>
  </si>
  <si>
    <t>Silikoniranje pukotina uglova te spoja sanitarija kupaonice, trajno elastičnim kitom u tonu fugir mase sa pripremom, čišćenjem, premaz primer.</t>
  </si>
  <si>
    <t>Dobava, doprema i montaža tuša sa pripadajućim crijevom te lančića sa čepom za kade istovjetno postojećima. Obračun po komadu.</t>
  </si>
  <si>
    <t>Dezinfekcija i čišćenje prostora, miješalica i svih sanitarija kupaone. Stavkom obuhvaćeno sav potreban rad, pribor i materijal za navedene radnje.</t>
  </si>
  <si>
    <t>Dobava, doprema i zamjena automata rolete s gurtnom. Širina automata je 95 cm. U stavku je uključena demontaža stare te dobava, doprema i montaža nove s svim potrebnim materijalom i priborom.</t>
  </si>
  <si>
    <t xml:space="preserve">Dobava i ugradba vratašca dimnjaka od pocinčanog lima. U jediničnu uključena je dobava, ugradba, te sav potreban rad, pribor i materijal. </t>
  </si>
  <si>
    <t>5.2.</t>
  </si>
  <si>
    <t xml:space="preserve">Dobava i ugradba ventilacione rešetke od pocinčanog lima u kupaoni i izbi. U jediničnu uključena je dobava, ugradba, te sav potreban rad, pribor i materijal. </t>
  </si>
  <si>
    <t>Zamjena oštećenog sloja glazure (do 50 mm debljine), te izravnavanje podloge reparaturnim mortom za saniranje oštećenih podloga kao SikaPatch. U stavku je uključeno dobava svog potrebnog materijala i pažljiva obrada te sav potreban rad i pribor. Obračun po m².</t>
  </si>
  <si>
    <t>Izrada glazure, debljine 5 cm, marke betona C16/20. Gornju betonsku podlogu potrebno je izravnati i njegovati beton.</t>
  </si>
  <si>
    <t>Izrada podloge, estriha, od termoizolacijskog betona, debljine 5 cm. Podloga mora biti čista, otprašena i odmašćena. Podlogu je potrebno njegovati, a termobeton ugraditi prema uputama proizvođača i prema pravilima struke. Temperaturu u prostoriji održavati na razini koju preporučuje proizvođač ugrađenog proizvoda te je početni sloj radi njegove krhkosti potrebno ne opterećivati 7 dana. Na početni sloj betonirati podlogu uz obaveznu njegu betona. U stavku uključen sav rad i materijal.</t>
  </si>
  <si>
    <t>Završna obrada parketa lakiranjem sjajnim dvokomponetnim poliuretanskim lakom za parkete u tri premaza. U jediničnu cijenu uračunat sav potreban rad i materijal (dobava materijala, 1x kitanje, grubo i fino brušenje, trokratno lakiranje, te poliranje parketa nakon svih radova). Obračun po m2 lakiranog parketa.</t>
  </si>
  <si>
    <t>Fugiranje keramičkih pločica, fugiranje oko kade te svih prodora na zidu od keramičkih pločica u boji, izgledu i kvaliteti prema postojećem. U jediničnu cijenu uključen je sav potreban rad, pribor i materijal. Obračun po m² fugiranih pločica.</t>
  </si>
  <si>
    <t>Fugiranje zidnih keramičkih pločica, fugiranje oko kade te svih prodora na zidu od keramičkih pločica u boji, izgledu i kvaliteti prema postojećem. U jediničnu cijenu uključen je sav potreban rad, pribor i materijal. Obračun po m2 fugiranih pločica</t>
  </si>
  <si>
    <t>Fugiranje vanjskih podnih površina keramičkih pločica masom za fugiranje vanjskih površina u boji, izgledu i kvaliteti prema postojećem. U jediničnu cijenu uključen je sav potreban rad, pribor i materijal. Obračun po m2 fugiranih pločica</t>
  </si>
  <si>
    <t>Bandažiranje, gletanje zida i brušenje zida, odnosno vidljivih pukotina na površini zida. U stavku je uključen sav potreban rad i materijal.</t>
  </si>
  <si>
    <t>Rabiciranje (armiranje) oštećene i napuknute žbuke, gletanje i brušenje navedenih površina. U stavku je uključen sav potreban rad i materijal.</t>
  </si>
  <si>
    <t>Izolacija fleka na mjestu procurenja ili valaženja.</t>
  </si>
  <si>
    <t>Obijanje trule žbuke sa zidova i stropova, sanacija žbukom ili građevinskim ljepilom, fasadnom mrežicom i završna obrada gletanjem.</t>
  </si>
  <si>
    <t>Bojanje metalne ograde balkona temeljnom bojom za metal (x1), uljanom bojom u dva sloja u postojećem tonu i kvaliteti boje. Stavka obuhvaća dobavu, dopremu svog materijala, skidanje hrđe, pripremu i čišćenje cijele površine, bojanje i lakiranje te sav potreban rad, pribor, materijal i potrebna skela za navedene radove.</t>
  </si>
  <si>
    <t>Dobava i ugradba kade bijele, plastične I. klase, zajedno sa nogicama i priborom za učvršćenje. U stavku je uračunat sav rad  i materijal za pričvršćivanje, spajanje na dovod i odvod vode, mješalice s tušem..
Dimenzije kade  /</t>
  </si>
  <si>
    <t>Dobava i ugradba kade ta tuširanje plastične bijele I. klase. U stavku je uračunat sav rad  i materijal za pričvršćivanje, spajanje na dovod i odvod vode, mješalice s tušem..
Dimenzije tuša    90/90</t>
  </si>
  <si>
    <t>Dobava i ugradba umivaonika I. klase od bijele fajanse. U cijenu uračunat odvodni sifon i sav potreban rad i materijal.</t>
  </si>
  <si>
    <t>Pregled i ispitivanje gromobranske instalacije višestambenog objekta, izdavanje atesta nakon izvršenih mjerenja prema propisima za gromobransku instalaciju, te puštanje u pogon. Obračun komplet.</t>
  </si>
  <si>
    <t>Korisničko programiranje sustava vatrodojave višestambenog objekta, unošenje korisničkih podataka, ispitivanje sustava, puštanje u rad i obuka Korisnika, primopredaja sustava i tehničke dokumentacije izvedenog stanja, certificiranje od ovlaštene tvrtke i izdavanje atesta. U jediničnu cijenu uključen je sav potreban rad, pribor i materijal. Obračun po kompletu.</t>
  </si>
  <si>
    <t>Spajanje RO-UPS te spajanje i ispitivanje instalacije plinodojave višestambenog objekta, izdavanje atesta i puštanje u pogon. U jediničnu cijenu uključen je sav potreban rad, pribor i materijal. Obračun po kompletu.</t>
  </si>
  <si>
    <t>Spajanje RO-VS1 i RO-VS2, te spajanje protupožarne zaklopke i ventilatora višestambenog objekta, ispitivanje, puštanje u pogon na automatski režim rada i izdavanje atesta. U jediničnu cijenu uključen je sav potreban rad, pribor i materijal. Obračun po kompletu.</t>
  </si>
  <si>
    <t>Spajanje, ispitivanje i puštanje u pogon rasvjetu stubišta i hodnika po dilatacijama višestambenog objekta (1 dilatacija-1 komplet) I, II, III. U jediničnu cijenu uključen je sav potreban rad, pribor i materijal. Obračun po kompletu dilatacija.</t>
  </si>
  <si>
    <r>
      <t xml:space="preserve">Dobava i ugradba plinskog etažnog bojlera (dimnjak) kao "Vaillant atmoTEC VU 240-5 - </t>
    </r>
    <r>
      <rPr>
        <b/>
        <sz val="11"/>
        <color theme="1"/>
        <rFont val="Times New Roman"/>
        <family val="1"/>
        <charset val="238"/>
      </rPr>
      <t>dimnjak</t>
    </r>
    <r>
      <rPr>
        <sz val="11"/>
        <color theme="1"/>
        <rFont val="Times New Roman"/>
        <family val="1"/>
        <charset val="238"/>
      </rPr>
      <t>, 24kW" ili slično. U cijenu uključen sav materijal za zavješanje, sigurno povratni ventil, termometar i ostali potreban materijal.</t>
    </r>
  </si>
  <si>
    <t>a) Al cijev fi 80/500, 90/500, 110/500, 130/500 (odabrati profil)</t>
  </si>
  <si>
    <t>b) Al koljeno fi 80, 90, 110, 130 (odabrati profil)</t>
  </si>
  <si>
    <t>c) Rozeta fi 80, 90, 110, 130 (odabrati profil)</t>
  </si>
  <si>
    <t>d) Uvodnik fi 80, 90, 110, 130 (odabrati profil)</t>
  </si>
  <si>
    <t>e) Poklopac fi 80, 90, 110, 130 (odabrati profil)</t>
  </si>
  <si>
    <t xml:space="preserve">Učvrščivanje limene klupice parapetnog zida lođe. U jediničnu uključeno je učvršćivanje i zapunjavanje kitom klupice sa svim potrebnim priborom i materijalom. </t>
  </si>
  <si>
    <t>Dobava i montaža visoko tlačnog električnog bojlera sadržaja 80 l, proizvod kao » VAILLANT-BOJLER ELEKTRIČNI PROTOČNI VED E 21/7 INT 21kw« ili slično, uključivo sav materijal za zavješenje, sigurnosno-povratni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</si>
  <si>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Sitni potrošni materijal potreban za montažu gore navedene opreme kao dijana vijeci, vijci za umivaonik, kudelja, laneno ulje, silikonski kit, tiple, gumice.</t>
  </si>
  <si>
    <t xml:space="preserve">RUŠENJE   </t>
  </si>
  <si>
    <t>ISKOPI</t>
  </si>
  <si>
    <t>ZATRPAVANJA</t>
  </si>
  <si>
    <t>TRANSPORTI</t>
  </si>
  <si>
    <t>PLANIRANJE I NABIJANJE</t>
  </si>
  <si>
    <t>DEMONTAŽE</t>
  </si>
  <si>
    <t>BETONIRANJE</t>
  </si>
  <si>
    <t>OPŠIVANJE I LETVANJE</t>
  </si>
  <si>
    <t>IZRADA OPLATA</t>
  </si>
  <si>
    <t>SANACIJA</t>
  </si>
  <si>
    <t>ZIDANJE</t>
  </si>
  <si>
    <t xml:space="preserve">OBRADA   </t>
  </si>
  <si>
    <t xml:space="preserve">FASADA     </t>
  </si>
  <si>
    <t>UGRADBA</t>
  </si>
  <si>
    <t xml:space="preserve">HIDROIZOLACIJA   </t>
  </si>
  <si>
    <t>TOPLINSKA IZOLACIJA</t>
  </si>
  <si>
    <t>OPŠIVANJE</t>
  </si>
  <si>
    <t>IZRADA</t>
  </si>
  <si>
    <t>Dobava, doprema i ugradnja kompletnog krovnog prozora površine do 2 m² s opšavom od pocinčanog lima i ostakljenim izo staklima karakteristika i kvalitete kao "Velux". U stavku uključen sav potreban materijal i završna obrada špaleta oko prozora.</t>
  </si>
  <si>
    <t>DRVENA STOLARIJA</t>
  </si>
  <si>
    <t>PVC I ALU STOLARIJA</t>
  </si>
  <si>
    <t xml:space="preserve">Nabava, dobava i montaža graničnika roleta. Stavkom je obuhvaćena dobava i montaža te sav potreban rad, materijal i pribor za navedene radove. </t>
  </si>
  <si>
    <t>OBRADA DRVENE STOLARIJE</t>
  </si>
  <si>
    <t>LAJSNE</t>
  </si>
  <si>
    <t>OBRADE I SANACIJA</t>
  </si>
  <si>
    <t>SOKL I LAJSNE</t>
  </si>
  <si>
    <t>ZAPUNJAVANJE, SANIRANJE</t>
  </si>
  <si>
    <t>LIČENJE</t>
  </si>
  <si>
    <t>PRIPREMA</t>
  </si>
  <si>
    <t>SANITARIJE</t>
  </si>
  <si>
    <t>INSTALACIJE</t>
  </si>
  <si>
    <t>DEZINFEKCIJA I ČIŠĆENJE</t>
  </si>
  <si>
    <t>ISPITIVANJE</t>
  </si>
  <si>
    <t>DOBAVA I UGRADBA</t>
  </si>
  <si>
    <t>GROMOBRAN</t>
  </si>
  <si>
    <t>ISPITIVANJA</t>
  </si>
  <si>
    <t>DOBAVA I UGRADNJA</t>
  </si>
  <si>
    <t>PODEŠAVANJA</t>
  </si>
  <si>
    <t>ROLETE I OSTALO</t>
  </si>
  <si>
    <t>Čišćenje gradilišta od otpadnog materijala nastalog urušavanjem, kao posljedica eksplozije i požara, sa odvozom na udaljenost od 50 m.</t>
  </si>
  <si>
    <t>Izrada komplet revizinog okna dimenzija 60/60cm, dubine prema nacrtu. Stranice i dno izvedeni su od armiranog betona MB20 d=15cm, armirati s Q131. Ucijenu je ura~unata oplata, beton, armatura, te dobava i ugradba metalnog poklopca 60/60cm.</t>
  </si>
  <si>
    <t>Skidanje preostalog pokrova s odlaganjem dijela koji je za ponovnu upotrebu, a odvozom dijela koji nije za ponovnu upotrebu na odlagalište udaljeno do 50 m</t>
  </si>
  <si>
    <t>Rušenje oštećenih međukatnih i tavanskih konstrukcija uz sva potrebna osiguranja kako ne bi došlo do nepredviđenog urušavanja djalova zgrade, s odvozom otpadnog materijala na udaljenosti do 50 m.</t>
  </si>
  <si>
    <t>a) drveni grednici</t>
  </si>
  <si>
    <t>b) AB ploče</t>
  </si>
  <si>
    <t>c) MONTA ili FERT</t>
  </si>
  <si>
    <t>Demontaža preostalog dijela drvene krovne konstrukcije,sa odlaganjem dijela građe koja je za ponovnu upotrebu, a odvozom dijela koji nije za upotrebu na udaljenost do 50 m.</t>
  </si>
  <si>
    <t>Demontaža utovar I odvoz uništene I oštećene krovne limarije I limarije odvodnih oborinskih voda na odlagalište na udaljenost do 50 m</t>
  </si>
  <si>
    <t>Rušenje oštećenih dijelova ili u cijelosti, nosivih, zabatnih i pregradnih zidova, sa odvozom otpadnog materijala na udaljenost do 50 m</t>
  </si>
  <si>
    <t>a) od pune opeke</t>
  </si>
  <si>
    <t>b) od blok opeke</t>
  </si>
  <si>
    <t>c) od betonskih bloketa</t>
  </si>
  <si>
    <t>d) od betona i armiranog betona</t>
  </si>
  <si>
    <t>Strojno rušenje oštećenih nosivih i pregradnih zidova  s odvozom otpadnog materijalana udaljenost do 50 m</t>
  </si>
  <si>
    <t>Rušenje oštećenih dimnjaka od pune cigle N.F. koji su zidani u produžnom mortusa odvozom otpadnog materijala na udaljeost do 50 m</t>
  </si>
  <si>
    <t>Štemanje ležajeva u zidovima od cigle ili betonskih bloketa, sa odvozom otpadnog materijala na udaljenosti do 50 m. Radove treba izvoditi pažljivo kako nebi došlo do urušavanja zida</t>
  </si>
  <si>
    <t>a) za linijske ležajeve AB ploča i polumontažnih stropnih konstrukcija na gornjem rubu nosivih zidova dim. do 40*30 cm (visina *dubina)</t>
  </si>
  <si>
    <t>d) za ležajevih novih AB greda u slučajevima pojačavanja postojećih stropnih konstrukcija ili promjene konstruktivnog sistema, dimenzija do 50*40*25 cm (visine*širina*dubina)</t>
  </si>
  <si>
    <t>b) za diskontinuirane ležajeve AB ploča i polumontažnih stropnih konstrukcija, tako da se postojeće rupe u zidu u kojima se prethodno nalazile drvene grede srušene stropne konstrukcije, naizmjence spajaju dvije po dvije te se tako dobije diskontinuirani ležaj dužine cca 100 cm na razmaku od cca 80 cm dim do 25*20 cm (visina * dubina)</t>
  </si>
  <si>
    <t>c) za diskontinuirane ležajeve AB ploča i polumontažnih stropnih konstrukcija, tako da se proširi svaka druga rupa na mjestima oslanjanja drvenih greda srušene stropne konstrukcije, te se dobiju diskontinuirani ležajevi  na  svakih 150 cm, dimenzije do 30*30*20 cm (visine*širina*dubina)</t>
  </si>
  <si>
    <t>m</t>
  </si>
  <si>
    <t>Štemanje ležajeva u zidovima od betona ili armiranobetonskim serklažima, sa odvozom otpadnog materijala na udaljenosti do 50 m. Radove treba izvoditi pažljivo kako nebi došlo do urušavanja zida</t>
  </si>
  <si>
    <t>Otucanje žbuke sa zidova u nivou izvedbe novih međukatnih konstrukcija u visini do 50 cm, s odvozom otpadnog materijala na udaljenost do 50 m</t>
  </si>
  <si>
    <t>Površinski iskop zemlje III kat. u dubini sloja do 20 cm s guranjem na deponiju gradilišta do 50 m</t>
  </si>
  <si>
    <t>Razni iskopi u tlu III.kategorije  širine do 1.0 m, a dubine do 2.0 m, s odvozom iskopanog materijala do 50 m.</t>
  </si>
  <si>
    <t>a) ručno</t>
  </si>
  <si>
    <t>b)strojno</t>
  </si>
  <si>
    <t>Razni iskopi u tlu IV.kategorije širine do 1.0 m, a dubine do 2.0 m, s odvozom iskopanog materijala do 50 m.</t>
  </si>
  <si>
    <t>Razni iskopi u tlu V.kategorije širine do 1.0 m, a dubine do 2.0 m, s odvozom iskopanog materijala do 50 m.</t>
  </si>
  <si>
    <t>Zatrpavanje oko temelja zemljom iz iskopa uz potrebno nabijanje</t>
  </si>
  <si>
    <t>Dobava I ugradba batude za izvedbu nasipa ispod prve betonske podloge objekta.U jedinačnu cijenu uključeno je I poravnavanje zemljanog iskopa s točnošču 2 cm</t>
  </si>
  <si>
    <t>a) - šljunak</t>
  </si>
  <si>
    <t>b) sve isto samo od lomljenog kamenog materijala</t>
  </si>
  <si>
    <t>Strojno rušenje AB konstrukcijskih elemenata srednjih I većih presjeka , jače armirani I veće marke betona,kao što su stupovi,grede,nadvoji I sl. s usitnjavanjem I odvozom na deponiju na udljenost do 50 m.</t>
  </si>
  <si>
    <t>Rušenje temelja sa vađenjem iz zemlje I usitnjavanjem te odvoz na gradilišnu deponiju na udaljenost do 50 m</t>
  </si>
  <si>
    <t>a) od betona</t>
  </si>
  <si>
    <t>b) od armiranog betona</t>
  </si>
  <si>
    <t>Postavljanje fleksibilne cijevi R 16 mm na oplatu stropne ploče prije ugradbe betona ,prema skici za elektro instalacije na plafonu</t>
  </si>
  <si>
    <t>Utovar i odvoz otpadnog materijala sagradilišnog odlagališta na deponiju</t>
  </si>
  <si>
    <t>a) do 2 Km</t>
  </si>
  <si>
    <t>b) do 5 Km</t>
  </si>
  <si>
    <t>c) do 7 Km</t>
  </si>
  <si>
    <t>Strojno drobljenje građevinskog materijala (opeka,beton,kamen itd.) na gradilištu ili na organiziranoj deponiji karakteristika podobnih za daljnju upotrebu kao agregat za zasipe podložne betone podne estrihe grub žbuke frakcije</t>
  </si>
  <si>
    <t>a) 0-4  mm</t>
  </si>
  <si>
    <t>b) 0-16  mm</t>
  </si>
  <si>
    <t>c) 0-32  mm</t>
  </si>
  <si>
    <t>d) 0-64  mm</t>
  </si>
  <si>
    <t>Popravak oštećenih nosivih zidova. Potrebno je odstraniti oštećene dijelove zida I žbuke,odprašiti I isprati spojne dijelove I ponovo izvesti istu strukturu zida s istim materijalom. u cijenu su uključene vrijednosti svih radova I materijala</t>
  </si>
  <si>
    <t>a) zid od pune opeke</t>
  </si>
  <si>
    <t>b) zid od blok opeke</t>
  </si>
  <si>
    <t>d) zid od bet. bloketa</t>
  </si>
  <si>
    <t>e) betonski zid</t>
  </si>
  <si>
    <t>Injektiranje pukotina u zidovima , masom za injektiranje uz prethodno čišćenje i otpračivanje pukotina, uz primjenu uputstva proizvođaća upotrebe smjese za injektiranje.</t>
  </si>
  <si>
    <t>a) zid od blok opeke</t>
  </si>
  <si>
    <t>b) zid od pune opeke</t>
  </si>
  <si>
    <t>d) zid od bet bloketa</t>
  </si>
  <si>
    <t>Strojno nabacivanje cem. morta omjer 1:2 na stropove i zidove. U cijenu su uključene vrijednosti svih radova i materijala.</t>
  </si>
  <si>
    <t>a) stropovi</t>
  </si>
  <si>
    <t>b) zidovi</t>
  </si>
  <si>
    <t xml:space="preserve">Popravak djelomično oštećenih drvenih međukatnih I tavanskih konstrukcija, izmjenom oštećenih konstruktivnih elemenata I obradom podnih I plafonskih površina. U cijenu su uključene vrijednosti svih radova I materijala. </t>
  </si>
  <si>
    <t>a) konstrukcija- MONTA</t>
  </si>
  <si>
    <t>b) konstrukcija -FERT</t>
  </si>
  <si>
    <t>c) AB ploča</t>
  </si>
  <si>
    <t>Bušenje rupa, ugradba ankera, ispunjavanje "epoxi" smolom na konstrukcijama vertikalnih serklaža i stupova</t>
  </si>
  <si>
    <t>a) Ankeri vertikalnih zabatnih zidova-serklaža. Isti ankeri ugrađuju se u već postojeće zidove i zadnju stropnu konstrukciju</t>
  </si>
  <si>
    <t>b) Ankeri za spoj starih konstrukcija i novih samo u vertikalnom smjeru</t>
  </si>
  <si>
    <t>Popravak djelomično oštećenih masivnih međukatnih I tavanskih konstrukcija kad se ocijeni da je preostali veći dio neoštećen odnosno da može ostati u upotrebi. Potrebno je oštećeni dio podgraditi te odstraniti oštećene dijelove odprašiti I isprati spojeve te sanaciju izvršiti prema konstrukcijskim uputama.U cijenu su uključene vrijednosti svih radova i materijala.</t>
  </si>
  <si>
    <t>Zidanje nosivih i zabatnih  u produžnom mortu  1:2:6. Upotreba elemenata i način izvedbe u svemu kao preostali postojeći  zid ako ga ima. U cijenu su uključene vrijednosti svih radova i materijala.</t>
  </si>
  <si>
    <t>Dobava I montaža montažnih nadvoja iznad vanjskih vrata I prozora u zidovima prema zatečenom stanju na građevini.U cijenu je uračunat sav potreban rad I materijal, te te transport do gradilišta I do mjesta ugradnje I potreban beton za zalijevanje nadvoja kao I potrebna daščana oplat, sa svim potrebnim pomoćnim materijalom I konstrukcijama.</t>
  </si>
  <si>
    <t>Zidarska obrada otvora prije ugradnje stolarije. Jedinična cijena uključuje dovođenje otvora na pravokutni oblik uz sva štemanja i žbukanje cementnim mortom. Isto tako posebno su odvojeni otvori s istacima</t>
  </si>
  <si>
    <t>a) otvori bez istaka širine do 30 cm</t>
  </si>
  <si>
    <t>b) otvori s istakom širine do 45 cm</t>
  </si>
  <si>
    <t>Zidanje nosivih I zabatnih zidova tipa kao "Ytong"</t>
  </si>
  <si>
    <t>Popravak fasade od fasadne opeke. Popravak treba izvršiti tako da se zadrži postojeća fasadna struktura I obrada</t>
  </si>
  <si>
    <t xml:space="preserve">Izrada horizontalne hidroizolacije nosivih zidova sa 2 sloja bitumenske ljepenke I 3 premaza bitumenom, širine zida do 30 cm.U cijenu su uključene vrijednosti svih radova materijala.  </t>
  </si>
  <si>
    <t>Izrada vertikalne hidroizolacije zidova sa 2 sloja bitumenske ljepenke I 3 premaza bitumenom.U cijenu su uključene vrijdnosti svih radova I materijala</t>
  </si>
  <si>
    <t>Dobava materijala te ugradnja toplinske izolacije od "kombi" ploča na sve stupove, vertikane i hhorizontalne serklaže. Toplinska izolacije ugrađuje se zajedno s oplatom.</t>
  </si>
  <si>
    <t>b) debljine 5 cm</t>
  </si>
  <si>
    <t>a) debljine 3 cm</t>
  </si>
  <si>
    <t>Izrada postavljanje skidanje I čiščenje dvostrane daščane oplate za temelje. U cijenu su uključene vrijednosti svih radova I materijala</t>
  </si>
  <si>
    <t>Izrada, postavljanje, skidanje i čišćenje oplate za armiranobetonske međukatne i tavanske ploče sa svim potrebnim predradnjama. U cijenu su uključene vrijednosti svih radova i materijala.</t>
  </si>
  <si>
    <t>a) glatka oplata</t>
  </si>
  <si>
    <t>b) obična oplata</t>
  </si>
  <si>
    <t>Izrada, postavljanje, skidanje i čišćenje trostrane oplate za armiranobetonske grede sa svim potrebnim predradnjama. U cijenu su uključene vrijednosti svih radova i materijala.</t>
  </si>
  <si>
    <t>Izrada, postavljanje, skidanje i čišćenje četvrostrane oplate za armiranobetonske stupove sa svim potrebnim predradnjama. U cijenu su uključene vrijednosti svih radova i materijala.</t>
  </si>
  <si>
    <t>Izrada, postavljanje, skidanje i čišćenje dvostrane oplate za armiranobetonske horizontalne serklaže. U cijenu su uključene vrijednosti svih radova i materijala.</t>
  </si>
  <si>
    <t>Izrada, postavljanje, skidanje i čišćenje dvostrane oplate za armiranobetonske vertikalne serklaže. U cijenu su uključene vrijednosti svih radova i materijala.</t>
  </si>
  <si>
    <t>Izrada, postavljanje, skidanje i čišćenje dvostrane oplate za armiranobetonske vijence. U cijenu su uključene vrijednosti svih radova i materijala.</t>
  </si>
  <si>
    <t>Izrada, postavljanje, skidanje i čišćenje dvostrane oplate za zidove. U cijenu su uključene vrijednosti svih radova i materijala.</t>
  </si>
  <si>
    <t>Izrada, postavljanje, skidanje i čišćenje oplate za armiranobetonska stubišta. U cijenu su uključene vrijednosti svih radova i materijala.</t>
  </si>
  <si>
    <t>Izrada, postavljanje, skidanje i čišćenje dvostrane dašćane oplate  nadtemeljnih zidova. U cijenu su uključene vrijednosti svih radova i materijala.</t>
  </si>
  <si>
    <t>Dobava, sijećenje, savijanje, postavljanje s prijenosom armature GA 240/360 srednje složenosti svih profila. U cijenu su uključene vrijednosti svih radova i materijala.</t>
  </si>
  <si>
    <t>a) GA 240/360</t>
  </si>
  <si>
    <t>b) RA 400/500</t>
  </si>
  <si>
    <t>c) MAG 500/560</t>
  </si>
  <si>
    <t>Betoniranje temelja za stupove I vert. serklaže MB-15</t>
  </si>
  <si>
    <t>Betoniranje podne betonske ploče d=8 cm, MB-20.Ucijenu je uključena izrada odnosno dobava I prijevoz betona te strojna ugradba I njega svježeg betona.</t>
  </si>
  <si>
    <t>Betoniranje armiranobetonskih međukatnih i tavanskih ploča.  U cijenu je ukljućena izrda odnosno dobava i prijevoz betona te strojna ugradba i njega svježeg betona.</t>
  </si>
  <si>
    <t>a) MB -20</t>
  </si>
  <si>
    <t>b) MB -25</t>
  </si>
  <si>
    <t>c) MB 30</t>
  </si>
  <si>
    <t>Betoniranje armiranobetonskih greda srednjeg presjeka.  U cijenu je ukljućena izrda odnosno dobava i prijevoz betona te strojna ugradba i njega svježeg betona.</t>
  </si>
  <si>
    <t>a) MB 20</t>
  </si>
  <si>
    <t>b) MB 25</t>
  </si>
  <si>
    <t>Betoniranje armiranobetonskih stupova srednjeg presjeka.  U cijenu je ukljućena izrda odnosno dobava i prijevoz betona te strojna ugradba i njega svježeg betona.</t>
  </si>
  <si>
    <t>Betoniranje vertikalnih armirano-betonskih serklaža srednjeg presjeka.  U cijenu je uklju}ena izrda odnosno dobava i prijevoz betona te strojna ugradba i njega svježeg betona.</t>
  </si>
  <si>
    <t>Betoniranje horizontalnih armirano-betonskih serklaža srednjeg presjeka.  U cijenu je uklju}ena izrda odnosno dobava i prijevoz betona te strojna ugradba i njega svježeg betona.</t>
  </si>
  <si>
    <t>Betoniranje armiranobetonskih vijenaca MB 20 srednjeg presjeka.  U cijenu je ukljućena izrda odnosno dobava i prijevoz betona te strojna ugradba i njega svježeg betona.</t>
  </si>
  <si>
    <t>a) MB -15</t>
  </si>
  <si>
    <t>b) MB -20</t>
  </si>
  <si>
    <t>a1) betoniranje tlačne ploče,komplet materijal I rad</t>
  </si>
  <si>
    <t>a2) rad materijal,stropne gredice,I uložna opeka</t>
  </si>
  <si>
    <t>FERT strop,min.visina 16+4cm,raspon preko 3m</t>
  </si>
  <si>
    <t>b1) betoniranje tlačne ploče,komplet materijal I rad</t>
  </si>
  <si>
    <t>b2) rad materijal,stropne gredice,I uložna opeka</t>
  </si>
  <si>
    <t>Betoniranje temelja MB 15 u tlui i dvostranoj dašćanoj oplati. U cijenu je ukljućena izrda odnosno dobava i prijevoz betona te strojna ugradba i njega svježeg betona. Oplata se posebno obračunava.</t>
  </si>
  <si>
    <t>Betoniranje nosivih zidova u dvostranoj daščanoj oplati. U cijenu je uključena izrada odnosno dobava I prijevoz betona te strojne ugradba I njega svježeg betona.</t>
  </si>
  <si>
    <t>Betoniranje armiranobetonskih stubišta MB 30.  U cijenu je ukljućena izrada, odnosno dobava i prijevoz betona te strojna ugradba i njega svježeg betona.</t>
  </si>
  <si>
    <t>MONTA strop,min.visina 14 cm, raspon preko 3m</t>
  </si>
  <si>
    <t>Dobava elemenata,izrada,montaža I betoniranje rebara,ispuna I tlačnih ploča s MB-30 polumontažnih međukatnih I tavanskih stropnih konstrukcija.U cijenu, uz ostale materijale,treba uračunati I vrijednosti armature za gredice odnosno rebra dok se armatura tlačne ploče obračunava posebno.</t>
  </si>
  <si>
    <t>Izrada i dobava elemenata i međukatnih konstrukcija, kompletno rad i materijal tipa kao "Ytong".</t>
  </si>
  <si>
    <t xml:space="preserve">Popravak djelomično oštećenih krovnih konstrukcija kada se ocijeni da je preostali dio neoštećen odnosno da može ostati u upotrebi. Potrebno je oštećeni dio dio raskriti, zamjeniti oštećene elemente krovišta I ponovo pokriti neoštećenim i novim pokrovom iste vrste. U cijenu su uključene vrijednosti svih radova I materijala.  </t>
  </si>
  <si>
    <t>2.1.2.</t>
  </si>
  <si>
    <t>Čišćenje nosivog i zabatnog zida od ostataka starog pokrova</t>
  </si>
  <si>
    <t>Popravak oštećenih zabatnih zidova I zidova krovnog nadozid.Potrebno je odstraniti oštećene dijelove zida,odprašiti I isprati spojne dijelove I ponovo izvesti istu strukturu zida s istim materijalom.Ucijenu su uključene vrijednosti svih radova I mater.</t>
  </si>
  <si>
    <t>Popravak oštećenih dimnjaka od pune cigle NF uprodužnom mortu. Potrebno je odstraniti  oštećene dijelove dimnjaka odprašiti i isprati spojne dijelove te ponovo izvesti istu strukturu dimnjaka s istim materijalom. U cijenu su uključene vrijednosti radova i materijala .</t>
  </si>
  <si>
    <t>a) obična opeka N.F.</t>
  </si>
  <si>
    <t>b) fasadna opeka</t>
  </si>
  <si>
    <t xml:space="preserve">Zidanje zidova krovnog nadozida u produžnom mortu 1:2:6.Upotreba elemenata I način izvedbe u svemu kao postojeće preostalo ziđe ako ga ima.U cijenu uključene vrijednosti svih radova i materijala </t>
  </si>
  <si>
    <t>Zidanje dimnjaka od obične pune cigle u produžnom moru. U cijenu su uključene vrijednosti svih radova i materijala.</t>
  </si>
  <si>
    <t>Zidanje dimnjaka od fasadne pune opeke iznad krova u produžnom mortu.U cijenu ukljućene vrijednosti svih radova I materijala</t>
  </si>
  <si>
    <t>Zidanje dimnjaka tipa "Schidel" presjeka 40/40 cm s otvorom fi 16 cm. Komplet sa svim pripadaju}im fazonskim komadima, vratašcima za čišćenje, montažnom AB konzolom za zidanje dimnjaka iznad krova i montažnom AB kapom. Izvesti sve po uputi proizvo|a}a . U cijenu su uklju}ene vrijednosti svih radova i materijala.</t>
  </si>
  <si>
    <t>Žbukanje dimnjaka iznad krova od obične pune cigle u produžnom mortu u dva sloja na podlozi od cementnog šprica. U cijenu su ukljućene vrijednosti svih radova i materijala.</t>
  </si>
  <si>
    <t>Fugiranje dimnjaka iznad krova od fasadne cigle cementnim mortom 1:3. U cijenu su uljućene vrijednosti svih radova i materijala.</t>
  </si>
  <si>
    <t>Dobava i montaža betonske tipske kape dimnjaka-dubrovački tip. U cijenu je uračunat sav potreban rad, materijala i doprema.</t>
  </si>
  <si>
    <t>Dobava i ugradnja dimnjačkih vratašca, dvostruka za čićenje dimnjaka. U cijenu su ukljućene vrijednosti svih radova i materijala.</t>
  </si>
  <si>
    <t>Izrada, postavljanje, skidanje i čišćenje dvostrane oplate za armiranobetonske krovne vijence. U cijenu su uključene vrijednosti svih radova i materijala.</t>
  </si>
  <si>
    <t>Izrada, postavljanje skidanje i čišćenje dvostrane oplate, za izvedbu kosih vijenaca zabatnih zidova. U jediničnu cujenu uključena je i oplata konzolnog istaka, a u širini do 10 cm. Obračun po m2 uključivo i istake</t>
  </si>
  <si>
    <t>Izrada, postavljanje, skidanje i čišćenje dvostrane oplate za armiranobetonske krovne serklaže. U cijenu su uključene vrijednosti svih radova i materijala.</t>
  </si>
  <si>
    <t>Izrada, postavljanje, skidanje i čišćenje trostrane oplate za armiranobetonske krovne grede sa svim potrebnim predradnjama. U cijenu su uključene vrijednosti svih radova i materijala.</t>
  </si>
  <si>
    <t>Izrada, postavljanje, skidanje i čišćenje ~etverostrane oplate za armiranobetonske krovne stupove. U cijenu su uključene vrijednosti svih radova i materijala.</t>
  </si>
  <si>
    <t>Izrada, postavljanje i čišćenje dvostrane oplate, vertikalnih zabatnih serklaža u tavanskim zidovima. Izvodi se kao stabilizacija postojećih zabata ili u novim tavanskim zidovima</t>
  </si>
  <si>
    <t>Izrada, postavljanje, skidanje i čišćenje oplate krovnog vijenca ispod drvene nadzidnice. Obračun po razvijenoj površini oplate vijenca</t>
  </si>
  <si>
    <t>Izrada cijevne fasadne skele</t>
  </si>
  <si>
    <r>
      <t>m</t>
    </r>
    <r>
      <rPr>
        <sz val="11"/>
        <color theme="1"/>
        <rFont val="Calibri"/>
        <family val="2"/>
        <charset val="238"/>
      </rPr>
      <t>³</t>
    </r>
  </si>
  <si>
    <r>
      <t>Izrada drvene krovne konstrukcije dvostrešnog, trostrešnog i četverostrešnog krovišta prema projektu iz piljene drvene gra|e od četinara II klase.   U   cijenu je   ukljućena   sva   drvena   građa, premazana zaštitnim fungicidnim premazom (kao Xiladecor ili slično), sav potreban okov spojeva i usidrenja, te sav rad na izradi i prijenosima. Obračun po m</t>
    </r>
    <r>
      <rPr>
        <sz val="11"/>
        <color theme="1"/>
        <rFont val="Calibri"/>
        <family val="2"/>
        <charset val="238"/>
      </rPr>
      <t>³</t>
    </r>
    <r>
      <rPr>
        <sz val="11"/>
        <color theme="1"/>
        <rFont val="Times New Roman"/>
        <family val="1"/>
        <charset val="238"/>
      </rPr>
      <t xml:space="preserve"> ugrađene građe u gotovi krov.</t>
    </r>
  </si>
  <si>
    <t>Opšivanje krovne kose plohe daskama debljine 24 mm I pokrivanje jednim slojem obične ljepenke s odgovarajućim preklopom</t>
  </si>
  <si>
    <t>Opšivanje vertikalnih krovnih ploha (zabat, nadvišenja) daskama debljine 24 mm i pokrivanje jednim slojem obične ljepenke s odgovorajućim preklopom kao podloga za oblaganje azbestcementnim pločama (eternit) ili limom.</t>
  </si>
  <si>
    <t>Opšivanje istaka krova obrađenom drvenom letvom na pero I utor. U cijenu su ukljućene vrijednosti svih radova I materijalate premaz zaštitnim sredstvom(kao Xiladekor)</t>
  </si>
  <si>
    <t>Poletvanj krova letvama 48/48 mm za pokrivanje salonitom</t>
  </si>
  <si>
    <t>a) razmak letava 50 cm</t>
  </si>
  <si>
    <t>Poletvanj krova letvama 48/75 mm za pokrivanje salonitom</t>
  </si>
  <si>
    <t>a) razmak letava 70 cm</t>
  </si>
  <si>
    <t>b) razmak letava 100 cm</t>
  </si>
  <si>
    <t>Dodatno poletvavanje u poprečnom smjeru na osnovno poletvavanje letvama 5/8 cm radi stvaranja izolacijskog prostora</t>
  </si>
  <si>
    <t xml:space="preserve">Letvanje krovišta drvenim letvama 3/5 cm četinari II klase. U cijeni je sadržan premaz drvene građe za{titnim fungicidnim sredstvom (kao Xiladecor ili sl.). Obračun po m2 poletvane površine mjereno po kosoj površini krova. </t>
  </si>
  <si>
    <t>a) pokrivanje utorenim crijepom</t>
  </si>
  <si>
    <t>b1) pokrivanje biber crijepom</t>
  </si>
  <si>
    <t>b2) pokrivanje biber crijepom dvostruko (krunsko)</t>
  </si>
  <si>
    <t>c) pokrivanje profiliranim betonskim crijepom</t>
  </si>
  <si>
    <t>Betoniranje AB krovnog vijenca- srednjeg presjeka,betonom.  U cijenu je ukljućena izrda odnosno dobava i prijevoz betona te strojna ugradba i njega svježeg betona.</t>
  </si>
  <si>
    <t>Betoniranje horizontalnog i vertikalnog  AB serklaža na tavanu - srednjeg presjeka, betonom MB 20.  U cijenu je ukljućena izrda odnosno dobava i prijevoz betona te strojna ugradba i njega svježeg betona.</t>
  </si>
  <si>
    <t>Betoniranje AB krovnih greda- srednjeg presjeka.  U cijenu je ukljućena izrda odnosno dobava i prijevoz betona te strojna ugradba i njega svježeg betona.</t>
  </si>
  <si>
    <t>Betoniranje AB krovnih stupova- srednjeg presjeka.  U cijenu je ukljućena izrada odnosno dobava i prijevoz betona te strojna ugradba i njega svježeg betona.</t>
  </si>
  <si>
    <t>a) polukružni presjek fi 12 cm</t>
  </si>
  <si>
    <t>a1) zamjena oštećenog dijela</t>
  </si>
  <si>
    <t>a2) kompletna zamjena</t>
  </si>
  <si>
    <t>b)pravokutni presjek 12x12 cm</t>
  </si>
  <si>
    <t>b1)zamjena oštećenog dijela</t>
  </si>
  <si>
    <t>b2) kompletna zamjena</t>
  </si>
  <si>
    <t>Izrada i montaža koljena vertikalnih odvodnih cijevi s spojem žljeba i vertikalne odvodne cijevi. Koljena su iz pocinčanog lima debljine 0.55 mm. U cijenu su uključene vrijednosti svih radova i materijala.</t>
  </si>
  <si>
    <t>a)kružni presjek fi 10 cm</t>
  </si>
  <si>
    <t>b)pravokutni presjek 10 *10 cm</t>
  </si>
  <si>
    <t>Izrada i montaža visećeg žljeba na okapnom rubu krova. Žljeb je iz pocinčanog lima  debljine 0.55 mm, s nagibom na obje strane, a pričvršćen je pocinčanim željeznim kukama 30/3 mm za krovne roženice na razmaku od cca 75 cm. U cijenu su ukljućene vrijednosti svog potrebnog materijala i rada.</t>
  </si>
  <si>
    <t>b) pravokutni presjek 12x12 cm</t>
  </si>
  <si>
    <t>Izrada i montaža vertikalnih odvodnih cijevi iz pocinčanog lima debljine 0.55 mm. Odvodna cijevi učvršćene su o zid pocinčanim ogrlicama iz plosnog željeza 30/3 mm. Ogrlice dolaze na razmaku od cca 1.00 m.U cijenu su uključene vrijednosti svih radova i materijala.</t>
  </si>
  <si>
    <t>Izrada i opšivanje dimnjaka s jednim otvorom pocinčanim limom debljine 0.55 mm, razvijene širine 50 cm. Ispod lima položiti sloj bitumenizirane krovne ljepenke. U cijenu su uključene vrijednosti svih radova i materijala.</t>
  </si>
  <si>
    <t>Izrada i opšivanje krovne uvale pocinčanim limom debljine 0.55 mm razvijene širine 60 cm. Ispod lima položiti sloj bitumenizirane krovne ljepenke. U cijenu su uključene vrijednosti svih radova i materijala.</t>
  </si>
  <si>
    <t>a)zamjena oštećenog dijela</t>
  </si>
  <si>
    <t>b) kompletna zamjena</t>
  </si>
  <si>
    <t>Izrada i opšiv strehe krova pocinčanim limom debljine 0.55 mm razvijene širine 40 cm. Ispod lima položiti sloj krovne ljepenke. U cijenu su ukljućene vrijednosti svih radova i materijala.</t>
  </si>
  <si>
    <t>Izrada i opšiv zabatnog ruba krova  pocinčanim limom debljine 0.55 mm razvijene širine 33 cm. Ispod lima položiti sloj krovne ljepenke. U cijenu su ukljućene vrijednosti svih radova i materijala.</t>
  </si>
  <si>
    <t>Izrada i op{iv zabatnog ruba krova  pocinčanim limom debljine 0.55 mm razvijene širine 40 cm. Ispod lima položiti sloj krovne ljepenke. U cijenu su ukljućene vrijednosti svih radova i materijala.</t>
  </si>
  <si>
    <t>Izrada I opšivanje dvokanalnog dimnjaka pocinčanim limom debljine 0,55 mm razvijene širine 50 cm.Ispod lima položiti sloj  bitumenizirane krovne ljepenke.U cijenu su uračunate vrijednosti svih radova I materijala</t>
  </si>
  <si>
    <t>Izrada I opšivanje od dimnjačke kape do krovišta pocinčanim limom,debljine 0,55 mm.</t>
  </si>
  <si>
    <t>Nabava i ugradnja kompletnog ravnog krovnog prozora (abaina) površine do 0.4 m2 s opšavom od pocinčanog lima i istakljenjem armiranim staklom.</t>
  </si>
  <si>
    <t xml:space="preserve">Pokrivanje ravnih krovova hidroizolacijom sa 4 sloja premaza bitumenom I 3 sloja ljepenke I završnim slojem uvaljanog kulira </t>
  </si>
  <si>
    <t>Pokrivanje krova utorenim crijepom na ranije pribijene letve sa učvršćivanjem crijepa za letve pocinčanim čavlima. U cijenu je ukljućeno i pokrivanje sljemena i grebena, te zidarska obrada sudara crijepa i zidova. Obračun po m2 mjereno po kosini.</t>
  </si>
  <si>
    <t>a) rad, materijal i utoreni crijep</t>
  </si>
  <si>
    <t>Pokrivanje krova biber crijepom na ranije pribijene letve sa učvršćivanjem crijepa za letve pocinčanim čavlima. U cijenu je ukljućeno i pokrivanje sljemena i grebena, te zidarska obrada sudara crijepa i zidova. Obračun po m2 mjereno po kosini.</t>
  </si>
  <si>
    <t>a1) rad, materijal i biber crijep</t>
  </si>
  <si>
    <t>a2) rad, materijal i biber crijep - dvostruko (krunsko)</t>
  </si>
  <si>
    <t>Pokrivanje krova profiliranim bet. crijepom na ranije pribijene letve sa učvršćivanjem crijepa za letve pocinčanim čavlima.U cijenu je ukljućeno i pokrivanje sljemena i grebena, te zidarska obrada sudara crijepa i zidova. Obračun po m2 mjereno po kosini.</t>
  </si>
  <si>
    <t>a) rad, materijal i prof. betonski crijep</t>
  </si>
  <si>
    <t>Dvostruko pokrivanje krovova KANADSKOM ŠINDROM (tegola canadese). U cijenu je uključeno pokrivanje sljemena i grebena.</t>
  </si>
  <si>
    <t>Pokrivanje krova VALOVITIM SALONITOM na ranije položene-pribijene letve(gredice). u cijenu su uključene vrijednosti svih radova I materijala.Obračun po m2 mjereno po kosini.</t>
  </si>
  <si>
    <t>a) rad, materijal I valoviti salonit</t>
  </si>
  <si>
    <t>b) rad, materijal, sljemenjaci</t>
  </si>
  <si>
    <t>Pokrivanje sljemena krovišta. U cijenu su uključene vrijednosti svih radova I materijala</t>
  </si>
  <si>
    <t>a) sljemenjaci za pokrov utorenim crijepom</t>
  </si>
  <si>
    <t>b) sljemenjaci za pokrov biber crijepom</t>
  </si>
  <si>
    <t>c) sljemenjaci za pokrov profil. betonskim crijepom</t>
  </si>
  <si>
    <t>Pokrivanje grebena krovišta.U cijenu su uključene vrijednosti svih radova I materijala</t>
  </si>
  <si>
    <t>Izrada, isporuka, ostakljenje jednostrukim staklom debljine 4 mm i ugradnja jednostrukih drvenih prozora s doprozornikom iz jelove-smrekove drvene građe I klase. Kompletan stolarski okov s "Oliva" ili "Baketa" zatvara}em. Ličenje lazurnom bojom sa svim potrebnim predradnjama. Sve ostalo prema Tehničkim uvjetima za stolarske radove.</t>
  </si>
  <si>
    <t>a) prozor do 0.5 m2</t>
  </si>
  <si>
    <t>b) prozor do 0.5-1.0 m2</t>
  </si>
  <si>
    <t>c) prozor do 1.0-1.5 m2</t>
  </si>
  <si>
    <t>d) prozor do 1.5-2.0 m2</t>
  </si>
  <si>
    <t>e) prozor do 2.0-3.0 m2</t>
  </si>
  <si>
    <t>Izrada, isporuka, ostakljenje IZO staklom i ugradnja jednostrukih drvenih prozora s doprozornikom iz jelove-smrekove drvene gra|e I klase. Kompletan stolarski okov s "Oliva" ili "Baketa" zatvaraćem. Lićenje lazurnom bojom sa svim potrebnim predradnjama. Sve ostalo prema Tehničkim uvjetima za stolarske radove.</t>
  </si>
  <si>
    <t>Izrada, isporuka i ugradnja jednokrilnih, dvokrilnih ili trokrilnih grilja ("persijana") na odvojena doprozorniku dim. 7*4.2 cm od jelove-smrekove drvene građe I klase. Kompletan stolarski okov s "Baketa" zatvaraćem i nehrđajućim osiguraćem "Makaka".Ličenje lazurnom bojom sa svim potrebnim predradnjama. Sve ostalo prema Tehničkim uvjetima za stolarske radove.</t>
  </si>
  <si>
    <t>a) grilje do 0.5-1.0 m2</t>
  </si>
  <si>
    <t>b) grilje do 1.0-1.5 m2</t>
  </si>
  <si>
    <t>c) grilje do 1.5-2.0 m2</t>
  </si>
  <si>
    <t>d) grilje do 2.0-3.0 m2</t>
  </si>
  <si>
    <t>Dobava i ugradnja eslingera mini roleta sa plastićnim letvicama I sa kutijom. Ličenje lazurnom bojom drvenih I metalnih dijelova sa svim potrebnim predradnjama uključeno u stavku. Ugradnja uključuje dopremu stavke fco gradilište stolarsko spajanje kod ugradnje složenijih stavki sa svim potrebnim pomoćnim materijalom I priborom (pokrovne letvice,purpen,bitrax traka itd.)</t>
  </si>
  <si>
    <t>a)  1.0-1.5 m2</t>
  </si>
  <si>
    <t>b) 1.5-2.0 m2</t>
  </si>
  <si>
    <t>Dobava i ugradnja Eslinger roleta sa plastićnim letvicama u kutiji standardnih dimenzija za  klasične rolete. Ličenje lazurnom bojom drvenih I metalnih dijelova sa svim potrebnim predradnjama uključeno u stavku. Ugradnja uključuje dopremu stavke fco gradilištestolarsko spajanje kod ugradnje složenijih stavki sa svim potrebnim pomoćnim materijalom I priborom (pokrovne letvice,purpen,bitrax traka itd.)</t>
  </si>
  <si>
    <t xml:space="preserve">Izrada, isporuka i ugradba punih ulaznih vrata iz jelovog-smrekovog drva. Okov spojnice cilindri}ne fi 16 mm, brava sa cilindrićnim uloškom, štitovi i ručke aluminijski. Sve ostalo prema tehničkim uvjetima za stolarske radove. </t>
  </si>
  <si>
    <t>a) vrata 105-110/205-213</t>
  </si>
  <si>
    <t>b) vrata 130-140/205-213</t>
  </si>
  <si>
    <t xml:space="preserve">Izrada, isporuka i ugradba poluustakljenih ulaznih vrata iz jelovog-smrekovog drva. Okov spojnice cilindrićne fi 16 mm, brava sa cilindrićnim uloškom, štitovi i ručke aluminijski. Sve ostalo prema tehničkim uvjetima za stolarske radove. </t>
  </si>
  <si>
    <t>a) veličine do 1 m2, jednostruki</t>
  </si>
  <si>
    <t>b) veličine do 1 m2, dvostruki</t>
  </si>
  <si>
    <t>c) veličine do 3,00 m2, jednostruki</t>
  </si>
  <si>
    <t>d)veličine do 3,00 m2 dvostruki</t>
  </si>
  <si>
    <t>Stolarski popravak ulaznih vrata koji se mogu doraditi u funkciju</t>
  </si>
  <si>
    <t>a) vrata jednokrilna do 2,20 m2</t>
  </si>
  <si>
    <t>b) vrata dvokrilna do 3,20 m2</t>
  </si>
  <si>
    <t>Ostakljenje postojećih starih prozora ili balkonskih vrata koji su ostali u funkciji, staklom. Komplet rad I materijal, te demontaža postojećeg stakla</t>
  </si>
  <si>
    <t>a) jednostruko staklo d=3 mm</t>
  </si>
  <si>
    <t>b) jednostruko staklo d=4 mm</t>
  </si>
  <si>
    <t>c) IZO staklo 4+12+4 mm</t>
  </si>
  <si>
    <t>Jednostruko ostakljenje stubišnih prozora kopilitom,dobava kopilita I montaža u metalne okvire u jednostrukoj izvedbi  prema rješenju projektanta. U cijenu su uključeni I okviri</t>
  </si>
  <si>
    <t>Izrada i montaža prozorske klupčice iz pocinčanog lima debljine 0.55 mm razvijene širine do 25 cm. U cijeni je uračunat sav potreban materijal, rad, prijevoz i prijenos.</t>
  </si>
  <si>
    <t>Betoniranje  donje  betonske  podloge  MB-10,  debljine  do  8 cm. Betoniranje podloge izvodi se preko ranije položenog drenažnog sloja krupnog šljunka ili tucanika. Gornju površinu podloge treba istovremeno s betoniranjem zagladiti tako da se na nju može izvesti horizontalna hidroizolacija.</t>
  </si>
  <si>
    <t>Izrada betonske koššuljica MB-15 (estrih), debljine do 5 cm.  Košuljica se izvodi preko predhodno izvedene hidroizolacije i termoizolacije poda. Košiljuca treba biti armirana (min. Q-069). Gornja površina izvedene košuljice mora biti ravna i obrađena tako da se na nju može izvesti finalna podna obloga.</t>
  </si>
  <si>
    <t>Izrada betonske košuljica MB-15 (estrih), debljine do 9 cm.  Košuljica se izvodi preko predhodno izvedene hidroizolacije i termoizolacije poda. Košiljuca treba biti armirana (min. Q-069). Gornja površšina izvedene košuljice mora biti ravna i obrađđena tako da se na nju može izvesti finalna podna obloga.</t>
  </si>
  <si>
    <t>Izrada  betonske  košuljice  MB-15 (estrih),  debljine  do 7 cm  u  kopaonici. Košuljica se izvodi preko predhodno izvedene hidroizolacije i termoizolacije poda. Gornja površina izvedene košuljice mora biti ravna i s eventualno potrebitim mimimalnim nagibima tako da se na nju može izvesti finalna podna obloga.</t>
  </si>
  <si>
    <t>Obijanje oštećena stare žbuke i keramičkih pločica sa zidova po uputama nadzornog inženjera.  U cijenu je uključen odvoz otpadnog materijala na deponiju udaljenu do 50 m.</t>
  </si>
  <si>
    <t>Obijanje oštećena stare žbuke sa stropova po uputama nadzornog inženjera.  U cijenu je uključen odvoz otpadnog materijala na deponiju udaljenu do 50 m.</t>
  </si>
  <si>
    <t>Rušenje oštećenih dijelova ili u cijelosti pregradnih zidova prema uputama nadzornog inženjera.  U cijenu je uključen odvoz otpadnog materijala na deponiju udaljenu do 50 m.</t>
  </si>
  <si>
    <t>a)  pregradni zid od opeke i bloketa</t>
  </si>
  <si>
    <t>b)  pregradni zid od betona</t>
  </si>
  <si>
    <t>Probijanje otvora u temeljima za instalacijske priključke, veličina otvora do 0,10 m˛.</t>
  </si>
  <si>
    <t>Popravak podgleda od trske i pripadajuće podkonstkukcije os letvi, na sitnorebričastoj ili drugoj stropnoj konstrukciji, u svemu kao postojeći, sa svim potrebnim materijalom i priborom.</t>
  </si>
  <si>
    <t>Popravak oštećenog slijepog poda, u svemu kao postijeći, sa svim potrebnim radom i materijalom.</t>
  </si>
  <si>
    <t>Dobava materijala i izrada podgleda stropne konstrukcije zajedno sa pripadajućom podkonstrukcijom od letvi 48/60 mm i potrebnim završnim profilima.</t>
  </si>
  <si>
    <t>a)  lamperija</t>
  </si>
  <si>
    <t>b)  brodski pod d=16 mm</t>
  </si>
  <si>
    <t>c)  gips kartonske ploče</t>
  </si>
  <si>
    <t>Rabiciranje šliceva nakon postave instalacija, sa svim potrebnim materijalom i priborom. Širina šlica do 20 cm.</t>
  </si>
  <si>
    <t>Zidanje pregradnih zidova od opeke debljine 7 cm u cementnom mortu marke M-10.</t>
  </si>
  <si>
    <t>a)  pregradni zid od pune opeke</t>
  </si>
  <si>
    <t>b)  pregradni zid od šuplje (saćaste) opeke</t>
  </si>
  <si>
    <t>Zidanje pregradnih zidova od opeke debljine 12 cm u cementnom mortu marke M-5.</t>
  </si>
  <si>
    <t>Zidanje pregradnih zidova debljine 9 cm betonskim blokovima u cementnom mortu marke M-10.</t>
  </si>
  <si>
    <t>Zidanje pregradnih zidova debljine 7,5 cm od siporex bloka u cementnom mortu marke M-10.</t>
  </si>
  <si>
    <t>Zidanje pregradnih zidova debljine 10 cm od siporex bloka u cementnom mortu marke M-10.</t>
  </si>
  <si>
    <t>Izrada, dobava i montaža laganih pregradnih stijena kao sistem »Knauf« s obostranim oblaganjem gips kartonskim pločama. Komplet sa pripadajućom podkonstrukcijom, ispunom od mineralne vune, bandažiranjem i obradom spojeva do zavšne obrade.</t>
  </si>
  <si>
    <t>Žbukanje zidova od opeke, betonskih bloketa i kamena.</t>
  </si>
  <si>
    <t>a/  Gruba i fina žbuka zidova u obradom svih niša, špaleta i slično. Gruba žbuka produžnim cementnim mortom marke M-5, a fina žbuka vapnenim mortom marke M-2,5.  Prije žbukanja sve površine prskati rijetkim cementnim mortom.</t>
  </si>
  <si>
    <t>b/ gips žbuka (uključivo osiguranje rubova)</t>
  </si>
  <si>
    <t>Žbukanje podgleda ravnih betonskih ploča i monta stropa.</t>
  </si>
  <si>
    <t>a/  Gruba i fina žbuka podgleda stropa. Gruba žbuka produžnim cementnim mortom marke M-5, a fina žbuka vapnenim mortom marke M-2,5.  Prije žbukanja sve porvšine prskati rijetkim cementnim mortom.</t>
  </si>
  <si>
    <t>b/ gips žbuka podgleda stropa</t>
  </si>
  <si>
    <t>Površinsko izravnavanje siporex zidova posebnom masom ili produžnim cementnim mortom kao podloga za gletanje.</t>
  </si>
  <si>
    <t>Oblaganje zidova od opeke, betonskih bloketa i kamena gips kartonskim pločama na pripadajučaoj podkonstrukciji od letava ili metalnih profila. Spojeve ploča treba brtviti prije završetka obrade.</t>
  </si>
  <si>
    <t>Izrada priključka peći na dimnjak. U cijenu uključeno probijanje otvora, zidarska obrada otvora, te dobava i postava rozete na otvor priključka dimnjaka (prsten s poklopcem).</t>
  </si>
  <si>
    <t>Štemanje zida i zidarska ugradba mjernog ormarića KPMO-01 u zidove od opeke</t>
  </si>
  <si>
    <t>Zidarska priprema kamenih zidova za žbukanje produžnim mortom, prosječne debljine d=4-5 cm.</t>
  </si>
  <si>
    <t>Dobava i ugradba praga unutarnjih vrata.</t>
  </si>
  <si>
    <t>a/  drveni hrastov prag, presjeka 74/48 mm</t>
  </si>
  <si>
    <t>b/  metalni prag od »L«-profila 35/35/4 mm</t>
  </si>
  <si>
    <t>Dobava, izrada i ugradba slijepog dovratnika u zidove.</t>
  </si>
  <si>
    <t>a/  dovratnik debljine 10 cm</t>
  </si>
  <si>
    <t>b/  dovratnik debljine 15 cm</t>
  </si>
  <si>
    <t>Izrada hidroizolacije poda u kupaonici (podna ploha + 10 cm vertikalnog i ruba uz zidova), s jednim hladnim premazom i jednim slojem trake za varenje V-4 - vareno.</t>
  </si>
  <si>
    <t>Izrada horizontalne hidroizolacije poda na donju betonsku podlogu s jednim hladnim premazom i jednim slojem trake za varenje V-4 - vareno.</t>
  </si>
  <si>
    <t>Izrada trakaste horizontalne hidroizolacije poda ispod zidova s jednim hladnim premazom i jednim slojem trake za varenje V-4 - vareno.</t>
  </si>
  <si>
    <t>Izrada toplinske izolacije podova.  Izme|u ploča izolacije i betonske košuljice postavlja se PVC folija debljine 0,20 mm s potrebnim preklopima koji se lijepe samoljepljivom trakom širine 4 cm.</t>
  </si>
  <si>
    <t>a/   Tervol ploče debljine 5 cm</t>
  </si>
  <si>
    <t>b/   Okipor ploče debljine 5 cm</t>
  </si>
  <si>
    <t>Popločavanje poda glaziranim keramičkim pločicama domaće proizvodnje I klase. Veličina pločica 15x15 cm do 20x20 cm, u boji. Postava rešški na rešku i to ljepljenjem ljepilom netopivim u vodi, te kitanjem reški specijalnim kitom. U cijenu uključen sav potreban materijal s radom, rezanjem pločica i fugiranjem. Obračun po m˛ postavljene površine.</t>
  </si>
  <si>
    <t>Ugradba jednokrilnih zaokretnih vrata. Dovratnik je masivne izrade iz jelove ili smrekove gra|e 42x100 mm ili 42x150 mm. Vratno krilo je s preklopom debljine 40 mm, ispuna od papirnatog saća obložena lesonitom. Vrata imaju kompletan okov: usadna brava s ključem, ručke i štitnici su aluminijski. Pokrovna letvica za spoj zid-dovratnik. Površinska obrada je temeljna impregnacija kao priprema za ličenje.</t>
  </si>
  <si>
    <t>1/  vrata 61/198,5 cm (svjetli otvor), dovratnik 42x100 mm</t>
  </si>
  <si>
    <t>2/  vrata 71/198,5 cm (svjetli otvor), dovratnik 42x100 mm</t>
  </si>
  <si>
    <t>3/  vrata 81/198,5 cm (svjetli otvor), dovratnik 42x100 mm</t>
  </si>
  <si>
    <t>4/  vrata 61/198,5 cm (svjetli otvor), dovtarnik 42x150 mm</t>
  </si>
  <si>
    <t>5/  vrata 71/198,5 cm (svjetli otvor), dovratnik 42x150 mm</t>
  </si>
  <si>
    <t>6/  vrata 81/198,5 cm (svjetli otvor), dovratnik 42x150 mm</t>
  </si>
  <si>
    <t>7/  vrata 71/198,5 cm (svjetli otvor), dovratnik 42x100  mm - ostakljena</t>
  </si>
  <si>
    <t>8/  vrata 81/198,5 cm (svjetli otvor), dovratnik 42x100 mm - ostakljena</t>
  </si>
  <si>
    <t>9/  vrata 71/198,5 cm (svjetli otvor), dovratnik 42x150 mm - ostakljena</t>
  </si>
  <si>
    <t>10/  vrata 81/198,5 cm (svjetli otvor), dovratnik 42x150 mm - ostakljena</t>
  </si>
  <si>
    <t>Dobava i ugradnja umivaonika od Ia bijela fajanse, proizvod kao »Inker«-Zapre{i}, veličine 55x44 cm uključivo dovod hladne i tople vode ř1/2", te odvod vode PVC ř50, sifon ř5/4" kromirani, vijci za pričvršćenje umivaonika te srčasta klasična dvoručna mješalica s cijevima, rozetama i kutnim ventilima ř1/2" - ř3/8"".  U stavci obračunati sva potrebna štemanja i krpanja. U cijeni kompleta uračunate su nabavne cijene elemenata franko gradilište.</t>
  </si>
  <si>
    <t xml:space="preserve"> - umivaonik</t>
  </si>
  <si>
    <t xml:space="preserve"> - mješalica</t>
  </si>
  <si>
    <t xml:space="preserve"> - sifon</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</si>
  <si>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pričvr{ćenje WC-a.  U stavku obračunati dovod hladne vode ř1/2'', te odvod PVC ř110 mm. U stavci obračunati sva potrebna štemanja i krpanja. U cijenu kompleta uračunate su nabavne cijene elemenata franko gradilište.</t>
  </si>
  <si>
    <t>Dobava i montaža slavine s holenderom nastavkom za stroj za pranje rublja. U cijenu uključiti dovod hladne vode ř1/2'', podžbukni ventil s ukrasnom kapom i rozetom ř1/2'', te slavinu s akrilom ručkom ř1/2''. U stavci obračunati sva potrebna štemanja i krpanja.             U cijeni kompleta uračunate su nabavne cijene elemenata franko gradilište</t>
  </si>
  <si>
    <t>Dobava i ugradba ležeće limeno emajlirane kade dimenzija 1700x700 mm. U cijenu treba obuhvatiti spoj kade na odvod do PVC sifona PVC cijevi ř50 mm, dovod hladne i tople vode ř1/2'', dva podžbukna ventila s ukrasnom kapom i rozetom ř1/2'', preljevno izljevnu garnituru, te zidnu klasičnu dvoručnu mješalicu s telefon tušem. U stavci obračunati sva potrebna štemanja i krpanja. U cijeni kompleta uračunate su nabavne cijene elemenata franko gradilište.</t>
  </si>
  <si>
    <t>Izbedba priključka za sudoper koji se sastoji od pocin~ane cijevi   ř1/2'', PVC cijevi za odvod ř50 mm, te dva pod`bukna ventila ř1/2'' i mješalice. U stavci obračunati sva potrebna štemanja i krpanja. u cijeni kompleta uračunate su nabavne cijene elemenata franko gradilište.</t>
  </si>
  <si>
    <t xml:space="preserve"> - dva podžbukna ventila</t>
  </si>
  <si>
    <t xml:space="preserve"> - kromirana rešetka</t>
  </si>
  <si>
    <t xml:space="preserve"> - PVC sifon s tuljkom  </t>
  </si>
  <si>
    <t xml:space="preserve"> - sifon        </t>
  </si>
  <si>
    <t xml:space="preserve"> - mješalica      </t>
  </si>
  <si>
    <t xml:space="preserve"> - tuš kada     </t>
  </si>
  <si>
    <t xml:space="preserve"> - WC školjka          </t>
  </si>
  <si>
    <t xml:space="preserve"> - daska s poklopcem       </t>
  </si>
  <si>
    <t xml:space="preserve"> - vodokotlić     </t>
  </si>
  <si>
    <t xml:space="preserve"> - kutni ventil       </t>
  </si>
  <si>
    <t xml:space="preserve"> - bojler   </t>
  </si>
  <si>
    <t xml:space="preserve"> - fleksibilne cijevi</t>
  </si>
  <si>
    <t xml:space="preserve"> - podžbukni ventil </t>
  </si>
  <si>
    <t xml:space="preserve"> - slavina    </t>
  </si>
  <si>
    <t xml:space="preserve"> - kada</t>
  </si>
  <si>
    <t xml:space="preserve"> - mješalica         </t>
  </si>
  <si>
    <t xml:space="preserve"> - preljevno-izljevna garnitura </t>
  </si>
  <si>
    <t xml:space="preserve"> - podžbukni ventil    </t>
  </si>
  <si>
    <t>Dobava i montaža čeličnih pocinčanih cijevi, uključivo svi fazonski komadi te sav spojni i brtveni materijal, izolirati cijevi filc trakom u zidnim usjecima te dekorodal trakom u podu.  U cijenu treba uključiti ispitivanje, ispiranje i dezinfekciju cjevovoda. U stavci obračunati sva potrebna štemanja i krpanja.</t>
  </si>
  <si>
    <t>a/  čelične pocinčane cijevi ř3/4''</t>
  </si>
  <si>
    <t>b/  čelične pocinčane cijevi ř1/2''</t>
  </si>
  <si>
    <t>Dobava i montaža PVC kanalizacijskih cijevi uključivo sve fazonske komade i brtve za spajanje te ispitivanje instalacije na nepropustnost. Fazonski komadi se obračunavaju kao 1 mą cijevi, prema profilu. U stavci obračunati sva potrebna štemanja i krpanja.</t>
  </si>
  <si>
    <t>a/  PVC cijevi ř110 mm</t>
  </si>
  <si>
    <t>Dobava i montaža ventila za montažu pod žbuku s ukrasnom kapom i rozetom, a predhode sudoperu, kadi i stroju za pranje rublja. U stavci obračunati sva potrebna štemanja i krpanja.</t>
  </si>
  <si>
    <t>a/  podžbukni ventil ř3/4''</t>
  </si>
  <si>
    <t>b/  podžbukni ventil ř1/2''</t>
  </si>
  <si>
    <t>Dobava i montaža PVC podnog sifona s PVC tuljkom i kromiranim rešetkom 15x15 cm. PVC 0110/50. U stavci obračunati sva potrebna štemanja i krpanja.</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</si>
  <si>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pričvršćenje WC-a. U stavci obračunati sva potrebna štemanja i krpanja.</t>
  </si>
  <si>
    <t>Dobava i montaža slavine s holenderom nastavkom za stroj za pranje rublja, akrilom ručkom ř1/2''. U stavci obračunati sva potrebna štemanja i krpanja.</t>
  </si>
  <si>
    <t>Dobava i montaža zidne dvoručne klasične mješalice za sudoper s klasičnim brtvljenjem dim. ř1/2''. U stavci obračunati sva potrebna štemanja i krpanja.</t>
  </si>
  <si>
    <t>Dobava i ugradba ležeće limeno emajlirane kade dimenzija 1700x700 mm. U cijenu treba obuhvatiti preljevno izljevnu garnituru te zidnu klasičnu mješalicu s telefon tušem. U stavci obračunati sva potrebna štemanja i krpanja.</t>
  </si>
  <si>
    <t>Dobava i ugradba tuš kade dimenzija 80x80 cm limeno emajlirane, iznutra bijelo emajlirane. U cijenu uračunati, odljevnu garnituru i zidnu klasičnu dvoručnu mješalicu s telefon tušem, crijevom 1,5 m i klizačem tuša. U stavci obračunati sva potrebna štemanja i krpanja.</t>
  </si>
  <si>
    <t>- 1 kom  razdjelnik s montiranih 8 komada osigurača  D II 25A/6-16A</t>
  </si>
  <si>
    <t>- 1 kom  za{titne sklopke za kupaonice  FID 25/0,03A</t>
  </si>
  <si>
    <t>- 1 kom  mala ploča brojila s montiranim brojilom 220V, 10-40A jednotarifnim kao,  KL2 »Iskra«-Kranj</t>
  </si>
  <si>
    <t>- 1 kom  kutije  PS-49</t>
  </si>
  <si>
    <t>Zaštitna sklopka  FID 40/0,5A</t>
  </si>
  <si>
    <t>Dobava i montaža oklopljenog osigurača jednopolnog 63/36A u kućištu.</t>
  </si>
  <si>
    <t>Dobava i polaganje u PVC ř36 mm napojnog voda 5xP-10 mm˛ od glavnog osigurača do brojila - predvidljivo.</t>
  </si>
  <si>
    <t>Dobava i montaža plafonjere PL 1x60W sa staklom Ź komplet u sanitarni čvor.</t>
  </si>
  <si>
    <t>Dobava i montaža grla za sijalice u ostalim prostorijama.</t>
  </si>
  <si>
    <t>Dobava i montaža prekidača obi~nog podžbuknog (ostava, sanitarni čvor, spavaonica).</t>
  </si>
  <si>
    <t>Dobava i montaža serijskog prekidača podžbuknog (kuhinja, blagovaonica i dnevni boravak).</t>
  </si>
  <si>
    <t>Dobava i montaža zvona s transformatorom, te tipkala za zvono, podžbukno.</t>
  </si>
  <si>
    <t>Dobava i montaža kupaonskog indikatora s 3 (tri) tipke 16A.</t>
  </si>
  <si>
    <t>Dobava i montaža utičnice II/p šuko, podžbukno.</t>
  </si>
  <si>
    <t>Dobava i montaža utičnice II/p šuko OG montirane podžbukno do visine poklopca (stroj za pranje rublja).</t>
  </si>
  <si>
    <t>Dobava i montaža razvodne ploče, Domino, s ugrađenim:</t>
  </si>
  <si>
    <t>Izvedba elektorinstalacija za izjednačenje potencijala i uzemljenje diferencijalne sklopke, a sastoji se od :</t>
  </si>
  <si>
    <t xml:space="preserve"> - obujmice Fe/Zn, vijci, matice PVC cijevi i ostalo</t>
  </si>
  <si>
    <t xml:space="preserve"> - 1 kom kutije za izjednačenje potencijala</t>
  </si>
  <si>
    <t xml:space="preserve"> - 1 kom kutije za uzemljenje</t>
  </si>
  <si>
    <t xml:space="preserve"> - 10 m' vodić P/F 6 mm˛, podžbukno</t>
  </si>
  <si>
    <t xml:space="preserve"> -  5 m' pocinčana traka Fe/Zn 30x3,5 mm</t>
  </si>
  <si>
    <t xml:space="preserve"> - 15 m' vodić P/F 10 mm, podžbukno</t>
  </si>
  <si>
    <t xml:space="preserve"> - 1 kom sonda ř 2''x2 mą</t>
  </si>
  <si>
    <t>Dobava i polaganje podžbuknih cijevi PSC ř16 mm, za buduću instalaciju TV i telefona.</t>
  </si>
  <si>
    <t>Izrada razvoda za rasvjetu izvedeno kabelom PP/R 2x1,5 mm˛, 3x1,5 mm˛ i 4x1,5 mm˛ sa svim razvodnim kutijama.  Prosječna dužina kabela cca 8 mą.</t>
  </si>
  <si>
    <t>Izrada izvoda za potrošaće izvedeno kabelom PP/R 3x2,5 mm˛, sa svim razvodnim kutijama. Prosječna dužina kabela cca 9 mą.</t>
  </si>
  <si>
    <t>Ispitivanje elektroinstalacije te izdavanje atesta o otporu izolacije, zaštite od dodirnog napona i ekvipotencijalima met. masa.</t>
  </si>
  <si>
    <t>Dobava i montaža utičnice za telefon podžbukno.</t>
  </si>
  <si>
    <t>Dobava i montaža utičnice za TV podžbukno.</t>
  </si>
  <si>
    <t>Dobava i monta`a priključnog mjernog ormarića KPMO-2 Elektra.</t>
  </si>
  <si>
    <t>Dobava i polaganje kabela PP/R 2x1,5 mm˛, podžbukno.</t>
  </si>
  <si>
    <t>Dobava i polaganje kabela PP/R 3x1,5 mm˛, podžbukno.</t>
  </si>
  <si>
    <t>Dobava i polaganje kabela PP/R 4x1,5 mm˛, podžbukno.</t>
  </si>
  <si>
    <t>Dobava i polaganje kabela PP/R 3x2,5 mm˛, podžbukno.</t>
  </si>
  <si>
    <t>Dobava i polaganje vodiča P/Fx6 mm˛, podžbukno.</t>
  </si>
  <si>
    <t>Vodovi od plinomjera do trošila izvedeni su od crnih čeličnih cijevi. U cijenu cijevi potrebno je obračunati sav spojni, brtveni i ovjesni materijal.</t>
  </si>
  <si>
    <t>a/  cijevi ř21,2x2,65 mm</t>
  </si>
  <si>
    <t>b/  cijevi ř26,9x2,65 mm</t>
  </si>
  <si>
    <t>c/  cijevi ř33,7x3,25 mm</t>
  </si>
  <si>
    <t>Izrada spoja za plinski štednjak na plinski vod.  Spoj se završava čepom.</t>
  </si>
  <si>
    <t>Popravak djelomi~no o{te}ene fasade (manja o{te}enja, do 1,00 m2) - otucanje dijelova o{te}ene `buke po uputama nadzornog in`enjera, ~i{}enje, priprema zida za `bukanje i `bukanje cem.{pric - CM1:2, ko{uljica CM1:3, {pric CM1:2.</t>
  </si>
  <si>
    <t>Obijanje `buke i drugih slojeva fasade sa odlaganjem na gradili{nu deponiju na udaljenost do 50 m.</t>
  </si>
  <si>
    <t>@bukanje fasadnih zidova od blok opeke, betonskih blokova i dr. (fugiranje, cem{pric CM1:2, ko{uljica CM1:3, {pric CM1:2).</t>
  </si>
  <si>
    <t>Popravak djelomi~no o{te}ene fasade (manja o{te}enja, do 1,00 m2) od toplinske `buke (kao T@ »Samoborka«, Samobor) prema uputstvu proizvo|a~a, debljina i struktura kao postije}a.</t>
  </si>
  <si>
    <t>Izrada toplinske `buke fasade (kao T@ »Samoborka«, Samobor) prema uputstvu proizvo|a~a, debljine d=5cm.</t>
  </si>
  <si>
    <t>Izrada zavr{nog sloja fasade na o`bukanu povr{inu:</t>
  </si>
  <si>
    <t>a/  mineralna hidrofobna `buka kao »SEP«</t>
  </si>
  <si>
    <t>b/  mineralna ukrasna `buka kao »Hirofa«</t>
  </si>
  <si>
    <t>c/  disperzivna boja za fasadu (kao »Terkil«, »Samoborka«, Samobor)</t>
  </si>
  <si>
    <t>@bukanje sokla fasadnih zidova grubom i finom cementnom `bukom.</t>
  </si>
  <si>
    <t>Monta`a i demonta`a fasadne skele visine do 6.0m sa konstrukcijom od ~eli~nih cijevi i podova od mosnica, uklju~ivo transport skele.</t>
  </si>
  <si>
    <t>Skidanje o{te}enih zidnih i podnih plo~ica sa osvozom otpadnog materijala na gradili{nu deponiju do udaljenosti 50 m.</t>
  </si>
  <si>
    <t>Poplo~enje poda kerami~kim plo~icama 15/15-20/20 I klase. Polaganje u CM1:3 ili ljepljenjem.</t>
  </si>
  <si>
    <t>Poplo~enje zida kerami~kim plo~icama 15/15-20/20 I klase. Polaganje u CM1:3 ili ljepljenjem.</t>
  </si>
  <si>
    <t>Nabava i ugradba prozorske klup~ice (unutra):</t>
  </si>
  <si>
    <t>a/  kamena klup~ica d=3+1cm, {irine 20cm</t>
  </si>
  <si>
    <t>b/  drvena klup~ica d=2,4cm, {irine 20cm, premazana lazurnim premazom</t>
  </si>
  <si>
    <t>Nabava i ugradba praga:</t>
  </si>
  <si>
    <t>a/  obra|eni kameni prag d=4cm, {irine do 30cm</t>
  </si>
  <si>
    <t>a/  parket klasi~ni bukov d=2,1cm, bru{en i lakiran</t>
  </si>
  <si>
    <t>c/  kutne drvene letvice</t>
  </si>
  <si>
    <t>Dobava i izvedba bravarske ograde terase od ~eli~nih pravokutnih profila. U cijenu je uklju~en sav rad i materijal potreban za izradu ograde, te drvene ispune od dasaka II klase drveta. Sve za{ti}eno, li~eno i bojeno. Ograda prema nacrtu. Obra~un po m1 ograde</t>
  </si>
  <si>
    <t>Bojenje unutarnjih zidova disperzivnom bojom u tonu i nijansi po izboru projektanta. U cijenu uklju~eni svi pripremni i pomo~ni radovi i materijal.</t>
  </si>
  <si>
    <t>a/  novi o`bukani zidovi</t>
  </si>
  <si>
    <t>b/  stari zidovi sa svim pripremnim radovima</t>
  </si>
  <si>
    <t>Bojenje stopova disperzivnom bojom u tonu i nijansi po izboru projektanta. U cijenu uklju~eni svi pripremni i pomo~ni radovi i materijal.</t>
  </si>
  <si>
    <t>a/  novi o`bukani stropovi</t>
  </si>
  <si>
    <t>Lienje unutarnjih drvenih vrata uljanim nali~em u dva sloja i zavr{nim lakiranjem sa svim potrebnim pripremnim radovima.</t>
  </si>
  <si>
    <t>a/  nova unutarnja vrata</t>
  </si>
  <si>
    <t>b/  postoje}a stolarija (prozori i vrata), sa svim predradnjama</t>
  </si>
  <si>
    <t>Ru~ni iskop rova {irine do 1,0m, dubine do 2,0m za polaganje instalacije vodovoda do ruba parcele, te jama za vodomjerna okna.</t>
  </si>
  <si>
    <t>a/  tlo III kategorije</t>
  </si>
  <si>
    <t>b/  tlo IV kategorije</t>
  </si>
  <si>
    <t>Dobava, nasipanje i planiranje nasipa dna rova za postavu vodovodnih cijevi, batuda u sloju debljine d=20cm.</t>
  </si>
  <si>
    <t>Zatrpavanje rova za polaganje instalacije vodovoda, te jama za vodomjerna okna, zamljom iz iskopa.</t>
  </si>
  <si>
    <t>Izrada kompletnog vodomjernog okna dimenzija 60/60cm, dubine prema nacrtu. Stranice i dno izvedeni su od armiranog betona MB20 d=15cm, armirati s Q131. Ucijenu je ura~unata oplata, beton, armatura, te dobava i ugradba metalnog poklopca 60/60cm.</t>
  </si>
  <si>
    <t>Ru~ni iskop rova {irine do 1,0m, dubine do 2,0m za polaganje kanalizacionih PVC cijevi, do ruba parcele, te jama za reviziona okna.</t>
  </si>
  <si>
    <t>Dobava, nasipanje i planiranje nasipa dna rova za postavu PVC kanalizacionih cijevi, batuda u sloju debljine d=20cm.</t>
  </si>
  <si>
    <t>Zatrpavanje rova za polaganje instalacije kanalizacije, te jama za reviziona okna, zamljom iz iskopa.</t>
  </si>
  <si>
    <t>Dobava i polaganje trake Fe/Zn 17x3mm sa spojnicama i nosa~ima.</t>
  </si>
  <si>
    <t>Dobava i polaganje trake Fe/Zn 25x4mm sa spojnicama i nosa~ima.</t>
  </si>
  <si>
    <t>Dobava i ugradba kri`ne spojnice za mjerni spoj.</t>
  </si>
  <si>
    <t>H</t>
  </si>
  <si>
    <t>R</t>
  </si>
  <si>
    <t>V A T S K A  N A R</t>
  </si>
  <si>
    <t>O D N A  B</t>
  </si>
  <si>
    <t>A N</t>
  </si>
  <si>
    <t>K</t>
  </si>
  <si>
    <t>A</t>
  </si>
  <si>
    <t>TEČAJNA LISTA B</t>
  </si>
  <si>
    <t>utvrđena na dan:</t>
  </si>
  <si>
    <t>.</t>
  </si>
  <si>
    <t>Tečajevi</t>
  </si>
  <si>
    <t>iz o</t>
  </si>
  <si>
    <t>ve</t>
  </si>
  <si>
    <t>liste  p r i m j e</t>
  </si>
  <si>
    <t>n j u j u</t>
  </si>
  <si>
    <t>se</t>
  </si>
  <si>
    <t>Tečajevi u   k u n</t>
  </si>
  <si>
    <t>a m a   -</t>
  </si>
  <si>
    <t>kn</t>
  </si>
  <si>
    <t>_______________________________________________________________________________</t>
  </si>
  <si>
    <t>KUPOVNI</t>
  </si>
  <si>
    <t>SREDNJI</t>
  </si>
  <si>
    <t>PRODAJNI</t>
  </si>
  <si>
    <t>Zemlja</t>
  </si>
  <si>
    <t>Šifra Val  Jed</t>
  </si>
  <si>
    <t>za devize</t>
  </si>
  <si>
    <t>______________</t>
  </si>
  <si>
    <t>_______________</t>
  </si>
  <si>
    <t>________________</t>
  </si>
  <si>
    <t>____</t>
  </si>
  <si>
    <t>___________</t>
  </si>
  <si>
    <t>___________________</t>
  </si>
  <si>
    <t>Australija</t>
  </si>
  <si>
    <t>036 AUD    1</t>
  </si>
  <si>
    <t>Kanada</t>
  </si>
  <si>
    <t>124 CAD    1</t>
  </si>
  <si>
    <t>Češka</t>
  </si>
  <si>
    <t>203 CZK    1</t>
  </si>
  <si>
    <t>Danska</t>
  </si>
  <si>
    <t>208 DKK    1</t>
  </si>
  <si>
    <t>Mađarska</t>
  </si>
  <si>
    <t>348 HUF  100</t>
  </si>
  <si>
    <t>Japan</t>
  </si>
  <si>
    <t>392 JPY  100</t>
  </si>
  <si>
    <t>Norveška</t>
  </si>
  <si>
    <t>578 NOK    1</t>
  </si>
  <si>
    <t>Švedska</t>
  </si>
  <si>
    <t>752 SEK    1</t>
  </si>
  <si>
    <t>Švicarska</t>
  </si>
  <si>
    <t>756 CHF    1</t>
  </si>
  <si>
    <t>Vel. Britanija</t>
  </si>
  <si>
    <t>826 GBP    1</t>
  </si>
  <si>
    <t>SAD</t>
  </si>
  <si>
    <t>840 USD    1</t>
  </si>
  <si>
    <t>EMU</t>
  </si>
  <si>
    <t>978 EUR    1</t>
  </si>
  <si>
    <t>Poljska</t>
  </si>
  <si>
    <t>985 PLN    1</t>
  </si>
  <si>
    <t xml:space="preserve">	</t>
  </si>
  <si>
    <t>Napomena:</t>
  </si>
  <si>
    <t>tečaj 1,00 XDR</t>
  </si>
  <si>
    <t>kn.</t>
  </si>
  <si>
    <t>a) ulazna</t>
  </si>
  <si>
    <t>b) sobna</t>
  </si>
  <si>
    <t>Dobava, transport i ugradba novog vratnog krila za ulazna vrata. Dimenzije svijetlog otvora vrata je 91/200 cm. Vratno krilo je iste veličine i u istoj boji kao demontirana vratna krila. Završna obrada izvedena je od impregnata u prvom premazu i lazura u ostala dva premaza sa svim potrebnim međuradnjama (brušenje, kitanje). Oprema: sigurnosna brava, kvaka inox satinato, zurilo, odbojnik u podu.</t>
  </si>
  <si>
    <t>5.1.</t>
  </si>
  <si>
    <t>Struganje boje sa fasade vanjskog zida na balkonu. Stavka obuhvača nanošenje, impregniranje (grunda), završnog sloja fasade, bojanje ili granulacijom žbuke, izravnavanje odnosno popravak neravnina. U cijenu uključen sav potreban rad i materijal.</t>
  </si>
  <si>
    <t>Učvršćivanje ugrađenog umivaonika. U jediničnu cijenu je uključen sav potreban rad, pribor i materijal.</t>
  </si>
  <si>
    <t>6.5.</t>
  </si>
  <si>
    <t>Nabava i ugradba kutnog ventila za ugradbu s kromiranom kapom.</t>
  </si>
  <si>
    <t>6.6.</t>
  </si>
  <si>
    <t>Dobava i montaža čepa za izvodnu cijev plina. U jediničnu cijenu je uključena dobava, doprema i montaža čepa.</t>
  </si>
  <si>
    <t>Zidarska obrada (zapunjavanje, brušenje i poravnanje) oštećenih površina zidova i stropova. Izravnavanje metalnom letvom. Dobava materijala, transport do mjesta ugradbe, izrada lake i pokretne skele.</t>
  </si>
  <si>
    <t>Zidanje parapetnog zidića punom opekom debljine 25cm na mjestu prozorske stijene u sobi. Visina parapetnog zidića je 89cm. U cijenu je uračunata dobava materijala, transport do mjesta ugradbe, ugradba te sav potreban rad i pribor.</t>
  </si>
  <si>
    <t xml:space="preserve">Prozore i vrata izvoditi prema Tehničkim propisima za prozore i vrata NN 69/06.
Tehnička svojstva prozora i vrata, ovisno o vrsti prozora odnosno vrata moraju ispunjavati opće i posebne zahtjeve bitne za njihovu krajnju namjenu u građevini i moraju biti specificirana prema normi HRN EN 14351-1:2006 dok staklo u graditeljstvu mora biti specificirano prema HRN EN 572-9:2005. Drvo treba biti ravno rašteno sa pravilnim godovima, bez pukotina, smolastih kvrga i smoljnjača, te mehaničkih oštečenja. </t>
  </si>
  <si>
    <t>Drvo mora biti odležano i suho za prozore i vrata koje se liče može sadržavati 13 - 15 % vlage.                                                                                                                                      Prije pristupa izradi stolarije izvođač je obavezan prekontrolirati količine i zidarske veličine otvora na gradilištu. Radioničke nacrte izrađuje izvođač stolarskih radova, te dostavlja na usaglašavanje projektantu.                                                                                                                                     U cijenu ulazi gotov finalni ugrađeni proizvod, sa ličenjem i ostakljenjem, komplet sa svim opšavima i okovom.</t>
  </si>
  <si>
    <t>5.8.</t>
  </si>
  <si>
    <t>Dobava, doprema i montaža podnog zaustavljača unutarnje i vanjske stolarije stana. Stavkom je obuhvaćena dobava, doprema i montaža te je uključen sav potreban rad, materijal i pribor za navedene radove. Obračun po komadu vrata.</t>
  </si>
  <si>
    <t>Brušenje i ličenje metalne ograde balkona lak bojom sa svim predradnjama. Brušenje, temeljna boja, završno lak bojom (x2) u tonu kao postojeći.</t>
  </si>
  <si>
    <t>Dobava i ugradnja dilatacione podne lajsne na prijelazima iz sobe prema predsoblju te iz blagavaone prema predsoblju i kuhinji. U jediničnu cijenu uključen je sav potreban rad i materijal.</t>
  </si>
  <si>
    <t>7.3.</t>
  </si>
  <si>
    <t>Dobava i postavljanje novih parket lajsni, lakirano sjajnim dvokomponetnim poliuretanskim lakom za parket. U jediničnu cijenu uključen je sav potreban rad i materijal.</t>
  </si>
  <si>
    <t>11.1.</t>
  </si>
  <si>
    <t xml:space="preserve">Demontaža starog električnog ormarića i odvoz istog na na gradsku deponiju. </t>
  </si>
  <si>
    <t>Betoniranje podloge spremišta, debljine 5cm, sa betonom C16/20 armirano mrežom Ø4. U cijenu je uključena dobava, prijevoz, ugradba, izravnavanje i njega betona.</t>
  </si>
  <si>
    <t>Zatvaranje otvora u izbi zidanjem zida šupljom opekom i žbukanje zida produženim mortom. U cijenu uključeni rad i materijal.</t>
  </si>
  <si>
    <t>3.4.</t>
  </si>
  <si>
    <t xml:space="preserve">Nabava, dobava materijala, izrada, ugradba i spajanje rigalice vode (na lođama) od pocinčane cijevi duljine 50 cm. U jediničnu uključen je sav potreban rad, pribor i materijal. </t>
  </si>
  <si>
    <t>Dobava i montaža venecijanera u kuhinji i kupaoni (izmjeru provjeriti na licu mjesta). Stavkom je obuhvaćena dobava i montaža nove te sav potreban rad, materijal i pribor za navedene radove.</t>
  </si>
  <si>
    <t>a) trokrilni prozor otvora građevinskih dim. 200/72 cm</t>
  </si>
  <si>
    <t>b) balkonska vrata otvora građevinskih dim. 71/200 cm</t>
  </si>
  <si>
    <t>10.2.</t>
  </si>
  <si>
    <t>Ugradnja armaturne mrežice, rabiciranje, x2 gletanje zidnih i stropnih površina. U jediničnu cijenu uključena je ugradnja, te sav potreban rad i materijal i pokretna skela.</t>
  </si>
  <si>
    <t>a) površine stropa</t>
  </si>
  <si>
    <t>b) oštećene površine zidova</t>
  </si>
  <si>
    <t>Izvedba parne brane. PE+aluminijska folija tipa 170 N, AL. Spojevi se ljepe spojnom takom i dižu uz obodne zidove min 10cm.</t>
  </si>
  <si>
    <t>Dobava i postavljanje jednog sloja folije kao Sika ili Protan folije. Foliju postaviti na ravan krov stana i spojeve pričvrstiti adekvatnim lajsnama namijenjene za tu vrstu radova. Posebno obratiti pozornost na postavu i obradu folije oko dimovodnih kanala, svim istacima i rubnim spojevima od prodora vode ili procurjevanja vode ispod folije. U jediničnu cijenu je uključen sav poseban materijal, rad i pribor. Obračun po m² postavljene površine.</t>
  </si>
  <si>
    <r>
      <t>Dobava i ugradnja termoizolacionih ploča, kao URSA FOAM N-III-I, debljine 10 cm, ekstrudirani polistiren (XPS), mase 36 kg/m</t>
    </r>
    <r>
      <rPr>
        <sz val="11"/>
        <color theme="1"/>
        <rFont val="Calibri"/>
        <family val="2"/>
        <charset val="238"/>
      </rPr>
      <t>³</t>
    </r>
    <r>
      <rPr>
        <sz val="11"/>
        <color theme="1"/>
        <rFont val="Times New Roman"/>
        <family val="1"/>
        <charset val="238"/>
      </rPr>
      <t>. Ploče od ekstrudiranog polistirena postaviti kao termo i zvučnu izolaciju na ravni krov stana. U jediničnu cijenu uključena je dobava materijala te sav potreban rad i pribor.</t>
    </r>
  </si>
  <si>
    <t>Instalacija hladne i tople vode. Nabava, prijenos i ugradba čelićnih pocinčanih, ø 20 mm, uključujući koljena i potrebne fazonske komade ili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</si>
  <si>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13.1.</t>
  </si>
  <si>
    <t>Nabava, dobava i montaža plinskog brojila s regulatorom. Ova stavka obuhvaća: izrada spoja plinomjera s ventilom, izrada tehničke dokumentacije za GPZ s prijavom tehničkoj kontroli, koordinacija s GPZ o montaži brojila, dostava i montaža brojila i regulatora te pripremno završni radovi s prespojem na kućni priključak sa zapisnikom.</t>
  </si>
  <si>
    <t>13.2.</t>
  </si>
  <si>
    <t>Nabava, dobava svog potrebnog materijala te izrada instalacija cijevnog razvoda (cijevi toplo/hladno) centralnog grijanja do grijaćih tijela s cijevima 3/4''. U jediničnu cijenu je uključen sav potreban rad, pribor i materijal.</t>
  </si>
  <si>
    <t>Nabava, dobava i ugradba dimovodne cijevi, aluminijske, za fasadni plinski etažni bojler. U stavku su uključeni sav potreban rad, pribor i materijal.</t>
  </si>
  <si>
    <t>Zamjena odzračnika i ventila radijatora. Obračun po radijatoru.</t>
  </si>
  <si>
    <t>Nabava, dobava i ugradba ventila za radijatore.  U stavku uključen sav potreban rad i materijal.</t>
  </si>
  <si>
    <t>Nabava, dobava i ugradba članka radijatora za radijatore sa svim potrebnim spojnicama, brtvama, nosačima radijatora tipa kao radijator SOLAR poduzeća Lipovica d.o.o. 600/80, 175w/članku.
Obračun po članku radijatora</t>
  </si>
  <si>
    <t>Izrada, isporuka i priprema za ostakljenje "IZO" staklom debljine 4+16+4 mm, i ugradba jednokrilnih balkonskih vrata, dimenzija građevinskog otvora 78/235cm iz PVC profila karakteristike i kvalitete kao "FINSTRAL", s čeličnim pocinčanim ojačanjima, kutijom s roletama i svim priborom. Kompletni zaokretno otklopni okov izveden prema shemi stolarije u projektu. PVC stolarija u bijeloj boji. Sve ostalo prema tehničkim uvjetima za radove izvedbe plastične stolarije.</t>
  </si>
  <si>
    <t xml:space="preserve">Izrada, doprema i montaža priključne cijevi dimovodnog kanala duljine 30cm iz pocinčanog lima. U jediničnu uključena je izrada, doprema, ugradba, te sav potreban rad, pribor i materijal. </t>
  </si>
  <si>
    <t>Automat</t>
  </si>
  <si>
    <t>Samo rolete</t>
  </si>
  <si>
    <t>Kutija za rolete</t>
  </si>
  <si>
    <t>6.11.</t>
  </si>
  <si>
    <t>Izrada, dobava i zamjena oštećenog stakla prozora. Izmjeru napraviti na licu mjesta. Stavkom je obuhvaćena izrada, dobava i zamjena te sav potreban rad, materijal i pribor za navedene radove.</t>
  </si>
  <si>
    <t>a) debljine 3mm</t>
  </si>
  <si>
    <t>b) debljine 4/5mm</t>
  </si>
  <si>
    <t>c) debljine 5/6mm</t>
  </si>
  <si>
    <t>Nabava, dobava i montaža novog visoko tlačnog električnog bojlera sadržaja 80 l, proizvod kao » VAILLANT-BOJLER ELEKTRIČNI PROTOČNI VED E 21/7 INT 21kw« ili slično, uključivo sav materijal za zavješenje, sigurnosno-nepovratni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</si>
  <si>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Dobava i montaža visokoŹtlačnog električnog bojlera sadržaja 80 l, proizvod kao »Končar«-Zagreb, uključivo sav meterijal za zavješenje, sigurnosno-nepovratni ventil ř1/2'', s ugrađenim termometrom, instaliranom električnom snagom 3000W, uključivo spoj na pocinčane cijevi ř1/2'', s fleksibilnim cijevima, toplu i hladnu vodu te podžbukni ventil ř1/2'' s ukrasnom kapom i rozeta na hladnoj vodi.  Ugrađuje se u kupaonici.  U stavci obračunati sva potrebna štemanja i krpanja. U cijenu kompleta uračunate su nabavne cijene elemenata franko gradilište.</t>
  </si>
  <si>
    <t>Dobava i montaža visokoŹtlačnog električnog bojlera sadr`aja 80 l, proizvod kao »Končar«-Zagreb, uključivo sav meterijal za zavješenje, sigurnosno-nepovratni ventil ř1/2'', s ugrađenim termometrom, instaliranom električnom snagom 3000W. Ugrađuje se u kupaonici.  U stavci obračunati sva potrebna štemanja i krpanja.</t>
  </si>
  <si>
    <t>Dobava i montaža protočnog bojlera, veličine 10 l, uključivo sav materijal za zavješanje, sigurnosno nepovratni ventil fi 1/2'', s ugrađenim termometrom.</t>
  </si>
  <si>
    <t xml:space="preserve">Kitanje vanjske klupčice, odnosno spoja fasade i vanjske klupčice, stavkom je obuhvaćeno skidanje postojećeg ugrađenog kita, čišćenje klupčice prije ugradnje novog, te dobava, doprema, kitanje spoja i čišćenje nakon kitanja te sav potreban rad, materijal i pribor za navedene radove. </t>
  </si>
  <si>
    <t>ROJ: 171</t>
  </si>
  <si>
    <t>08.09.2015.</t>
  </si>
  <si>
    <t>Za 04.09.2015.</t>
  </si>
  <si>
    <t>iznosi 9,420512</t>
  </si>
  <si>
    <t>Zidarska obrada (zapunjavanja, brušenje i poravnjavanje) i špaleta oko vanjske  stolarije. U stavku uključeno dobava materijala i obrada te sav potreban rad, pribor, skela i odvoz materijala na odgovarajući deponij.</t>
  </si>
  <si>
    <t>m2</t>
  </si>
  <si>
    <t>Vađenje postojećeg zida od knaufa sa Cu profilima i izolacijom, te s odvozom neupotrebljive stolarije na odlagalište , do 5 Km udaljenosti</t>
  </si>
  <si>
    <t>Demontaža drvene unutarnje klupčice s kutijom rolete ikamene vanjske klupčice. Stavkom je obuhvaćena demontaža unutarnje i vanjske klupčice drvenog prozora te sav potreba rad, materijal i pribor za navedene radove. Obračun po m' demontiranih klupčica.</t>
  </si>
  <si>
    <t>Dobava, demontaža i montaža, izmjena brtvi za ulazna vrata stana.Stavkom je obuhvaćen sav potreban rad, materijal i pribor za navedene radove.</t>
  </si>
  <si>
    <t>Nabava, dobava i montaža kompleta brava sa kvakama, pripadajućim rozetama ulaznih vrata stana u boji i kvaliteti postojećih. Stavkom je obuhvaćena nabava, dobava i montaža te je uključen sav potreban rad, materijal i pribor za navedene radove. Obračun po komadu vrata.</t>
  </si>
  <si>
    <t>Dobava svog potrebnog materijala i ličenje lak bojom sa svim predradnjama. Brušenje, temeljna boja, završno lak bojom u tonu kao postojeći. Popravak i ličenje se odnosi na razvod cijevi plinske instalacije i centralnog grijanja u kupaoni i sobi.</t>
  </si>
  <si>
    <t>b/  gotovi parket lamel, bru{en i lakiran, 12 mm</t>
  </si>
  <si>
    <t>Uklanjanje postojeće vanjske stolarije (prozori ). U stavku uključen i odvoz otpada na gradsku planurku.</t>
  </si>
  <si>
    <t>Dobava materijala, postava novih zidnih keramičkih pločica I klase otpornih na kiseline, lužine, masti i sl., gres ili klinker, protuklizne, položene ljepljenjem u fleksibilnom ljepilu, fugirano fleksibilnom fugirnom masom d= 3mm, otpornom na kiseline, lužine, masti i sl. Boja i uzorak prema odabiru investitora. Prethodno dostaviti uzorak na usvajanje, sa pripadajućim atestom ili tehn. listom i cijenom za pločice i za vezni materijal. Sve uglove i spojeve sa sanitarnim elementima fugirati sanitarnim silikonom.</t>
  </si>
  <si>
    <t>Struganje dotrajale oštećene boje. sa stropova u WC-u i dio sobe.</t>
  </si>
  <si>
    <t>Gletanje i brušenje stropova WC-a, dio sobe prema mjestima oštećenja i gletanje uz unutarnju špaletu vanjskog prozora  do jednolične ravnine površina. U stavku je uključen sav potreban rad i materijal.</t>
  </si>
  <si>
    <t>Ličenje unutarnjih vrata s dovratnicima (obostrano),  lazurnim premazom u tri sloja u tonu kao postojeća uključivo s pripremom površine te popravak uočenih oštećenja kitom za drvo te podešavanje stolarije (izmjerena kvadratura množi se sa koeficjentom 1,60)</t>
  </si>
  <si>
    <t>Uljani naliči radijatora, uz primjenu boja za radijatore. Standarna obrada nezaštićenih radijatora obuhvaća:
uklanjanje hrđe i nečistoće, nanošenje temeljnog naliča temeljnom bojom za radijatore. Sanacija se odnosi na mjesta oštečenja.</t>
  </si>
  <si>
    <t>Dobava i montaža protočnog plinskog bojlera kao "Vaillant  ATMO MAG SOE 11 XIH", uključivo sav materijal za zavješanje, sigurno povratni ventil fi 1/2'', s ugrađenim termometrom, instaliranom snagom 3000W do potpune gotovosti za uporabu.</t>
  </si>
  <si>
    <t>Dobava i ugradnja plinskog protočnog bojlera kapaciteta V=10 lit. U cijenu plinskog bojlera treba uračunati dimovodni nastavak ř110 mm, spoj bojlera na plinsku instalaciju ř3/4'', plinsku kuglastu slavinu NO 20, spoj bojlera na toplu i hladnu vodu, te izdavanje garancije za plinski bojler od ovlaštenog servisera te atest dimnjaka. Radove izvesti do puštanja u pogon.</t>
  </si>
  <si>
    <t>Dobava i ugradba  odvodnog sifona, te srčasta klasična dvoručna mješalica s cijevima, rozetom i kutnim ventilima. U stavku je uračunat sav rad  i materijal za pričvršćivanje, spajanje na dovod i odvod vode i mješalica.</t>
  </si>
  <si>
    <t xml:space="preserve">b) Kada </t>
  </si>
  <si>
    <t>Detaljno završno čišćenje svih prostorija, podova i zidova nakon završetka svih radova. Uključivo i pranje i dezinficiranje keramičkih pločica i detaljno čišćenje utičnica, prekidača i sl. Stavka uključuje čišćenje, utovar i odvoz otpada na mjesto zbrinjavanja.</t>
  </si>
  <si>
    <t>Izrada ključeva za bravu ulaznih podrumskih vrata i lokot drvarnice. Stavka uključuje izradu ključeva ( 3kom po stanu) te kompletiranje po svakom stanu (3kom po kompletu). Obračun po komadu ključeva.</t>
  </si>
  <si>
    <t>30.05.2017.</t>
  </si>
  <si>
    <t xml:space="preserve">g) veličina prozora       220/165  ( s kutijom rolete)    </t>
  </si>
  <si>
    <t>Nabava, dobava i ugradba termostatskih ventila i bajpasa  za radijatore (2+2).  U stavku uključen sav potreban rad i materijal.</t>
  </si>
  <si>
    <t>Polaganje završnog sloja poda uključujući pripremu podloge (fino poravnavanje materijalom za poravnavanje i čišćenje podloge).</t>
  </si>
  <si>
    <t>Nabava, dobava i montaža novog električnog ormarića sa ugradnjom automatskih osigurača i FID sklopkom u prostor stana. Broj i snagu ugrađenih automatskih osigurača izvesti prema pravilima struke. Plombiranje brojila od strane elektre.</t>
  </si>
  <si>
    <t>Ministarstvo hrvatskih branitelja</t>
  </si>
  <si>
    <t>MINISTARSTVO HRVATSKIH BRANITELJA</t>
  </si>
  <si>
    <t>Trg Nevenke Topalušić 1</t>
  </si>
  <si>
    <t>Izdubljenje kanala (šliceva) u zidu ili iza zidne obloge. U jediničnu cijenu uračunato je dubljenje kanala te njihovo zatvaranje grubom i finom žbukom.</t>
  </si>
  <si>
    <r>
      <t>Dobava i ugradba, opločenje zidova keramičkim pločicama I klase u boji i veličini prema odabiru projektanta/investitora. Pločice se polažu prema opisu odnosno uputi projektanta. Ljepljenje zidnih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t>
    </r>
  </si>
  <si>
    <t xml:space="preserve">Bojanje betonske podloge (2x) s bojom za beton s potrebnim predradnjama (čišćenje, poravnanje..) uključujući sav potreban materijal i rad. </t>
  </si>
  <si>
    <r>
      <t xml:space="preserve">Dobava i ugradba kabela za telefon s tičino cijevi </t>
    </r>
    <r>
      <rPr>
        <sz val="11"/>
        <color theme="1"/>
        <rFont val="Calibri"/>
        <family val="2"/>
        <charset val="238"/>
      </rPr>
      <t>Ø20 mm.</t>
    </r>
  </si>
  <si>
    <r>
      <t xml:space="preserve">Dobava i ugradba kabela za televiziju s tičino cijevi </t>
    </r>
    <r>
      <rPr>
        <sz val="11"/>
        <color theme="1"/>
        <rFont val="Calibri"/>
        <family val="2"/>
        <charset val="238"/>
      </rPr>
      <t>Ø20 mm.</t>
    </r>
  </si>
  <si>
    <r>
      <t xml:space="preserve">Dobava i ugradba PP/R 3x2,5 mm uključujući tičino cijev </t>
    </r>
    <r>
      <rPr>
        <sz val="11"/>
        <color theme="1"/>
        <rFont val="Calibri"/>
        <family val="2"/>
        <charset val="238"/>
      </rPr>
      <t>Ø</t>
    </r>
    <r>
      <rPr>
        <sz val="11"/>
        <color theme="1"/>
        <rFont val="Times New Roman"/>
        <family val="1"/>
        <charset val="238"/>
      </rPr>
      <t>25 mm i sva potreban rad i materijal.</t>
    </r>
  </si>
  <si>
    <t>Izmjena i ugradba maski utičnica i prekidača uključujući sav potreban materijal i rad.</t>
  </si>
  <si>
    <t>Postavljanje OSB</t>
  </si>
  <si>
    <t>Dobava i ugradba grilja (pomićne žaluzine) od PVC profila s čelićnim pocinčanim pojačanjima okvira dimenzije….</t>
  </si>
  <si>
    <r>
      <t xml:space="preserve">Dobava i ugradba PP/R 3x1,5 mm uključujući tičino cijev </t>
    </r>
    <r>
      <rPr>
        <sz val="11"/>
        <color theme="1"/>
        <rFont val="Calibri"/>
        <family val="2"/>
        <charset val="238"/>
      </rPr>
      <t>Ø</t>
    </r>
    <r>
      <rPr>
        <sz val="11"/>
        <color theme="1"/>
        <rFont val="Times New Roman"/>
        <family val="1"/>
        <charset val="238"/>
      </rPr>
      <t>20 mm i sva potreban rad i materijal.</t>
    </r>
  </si>
  <si>
    <t>- Ukoliko se pojave van troškovnički radovi isti ne mogu biti viš od Zakonom propisane vrijednosti investicije.</t>
  </si>
  <si>
    <r>
      <t xml:space="preserve">Dobava, montaža i spajanje elektroinstalacijskog materijala za rasvjetno mjesto/plafonjeru s kutijama, prekidačima i pratećim priborom. Instalaciju potrebno izvesti podžbukno sa udubljivanjem kanala, polaganjem tičino cijevi Ø 20/ Ø 25 i uvlačenjem instalacijskog </t>
    </r>
    <r>
      <rPr>
        <sz val="11"/>
        <color theme="1"/>
        <rFont val="Times New Roman"/>
        <family val="1"/>
        <charset val="238"/>
      </rPr>
      <t>jednožičnog vodiča izoliranog PVC-om P 1,5mm² , te krpanjem šliceva. U cijenu ulazi dobava i montaža plafonjere sa žaruljom 60W, te dobava i montaža podžbuknih prekidača. U jediničnu cijenu uključen sav potreban rad i materijal. Obračun po komadu rasvjetnog tijela/plafonjere.</t>
    </r>
  </si>
  <si>
    <r>
      <t>Dobava, montaža i spajanje elektroinstalacijskog materijala za rasvjetno mjesto/plafonjeru s kutijama, prekidačima i pratećim priborom. Instalaciju potrebno izvesti podžbukno sa udubljivanjem kanala, polaganjem tičino cijevi Ø 20/ Ø 25 i uvlačenjem instalacijskog kabla izoliranog i oplaštenog PVC-om PP/Y 3x1,5mm</t>
    </r>
    <r>
      <rPr>
        <sz val="11"/>
        <color theme="1"/>
        <rFont val="Calibri"/>
        <family val="2"/>
        <charset val="238"/>
      </rPr>
      <t>²</t>
    </r>
    <r>
      <rPr>
        <sz val="11"/>
        <color theme="1"/>
        <rFont val="Times New Roman"/>
        <family val="1"/>
        <charset val="238"/>
      </rPr>
      <t xml:space="preserve">  te krpanjem šliceva. U cijenu ulazi dobava i montaža plafonjere sa žaruljom 60W, te dobava i montaža podžbuknih prekidača. U jediničnu cijenu uključen sav potreban rad i materijal. Obračun po komadu rasvjetnog tijela/plafonjere.</t>
    </r>
  </si>
  <si>
    <t>Dobava, montaža i spajanje elektroinstalacijskog materijala za utičnicu s kutijama i pratećim priborom. Instalaciju potrebno izvesti podžbukno sa udubljivanjem kanala, polaganjem tičino cijevi Ø 20/ Ø 25 i uvlačenjem instalacijskog jednožičnog vodiča izoliranog PVC-om P 2,5mm² , te krpanjem šliceva. U cijenu ulazi dobava i montaža podžbuknih utičnica. U jediničnu cijenu uključen sav potreban rad i materijal. Obračun po komadu montirane utičnice.</t>
  </si>
  <si>
    <t>Dobava, montaža i spajanje elektroinstalacijskog materijala za utičnicu s kutijama i pratećim priborom. Instalaciju potrebno izvesti podžbukno sa udubljivanjem kanala, polaganjem tičino cijevi Ø 20/ Ø 25 i uvlačenjem instalacijskog kabla izoliranog i oplaštenog PVC-om PP/Y 3x1,5mm² , te krpanjem šliceva. U cijenu ulazi dobava i montaža podžbuknih utičnica. U jediničnu cijenu uključen sav potreban rad i materijal. Obračun po komadu montirane utičnice.</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</si>
  <si>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instalacijskog kabla izoliranog i oplaštenog PVC-om PP/Y 3x2,5mm² , te krpanjem šliceva. U jediničnu cijenu uključen sav potreban rad i materijal. Obračun po komadu montiranog priključnog mjesta.</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</si>
  <si>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jednožičnog vodiča izoliranog PVC-om P 1,5mm² , te krpanjem šliceva. U jediničnu cijenu uključen sav potreban rad i materijal. Obračun po komadu montiranog priključnog mjesta.</t>
  </si>
  <si>
    <t>1.43.</t>
  </si>
  <si>
    <t>1.45.</t>
  </si>
  <si>
    <t>1.46.</t>
  </si>
  <si>
    <t>1.47.</t>
  </si>
  <si>
    <t>1.48.</t>
  </si>
  <si>
    <t>1.49.</t>
  </si>
  <si>
    <t>1.50.</t>
  </si>
  <si>
    <t>1.51.</t>
  </si>
  <si>
    <t>1.52.</t>
  </si>
  <si>
    <t>1.53.</t>
  </si>
  <si>
    <t>1.54.</t>
  </si>
  <si>
    <t>1.55.</t>
  </si>
  <si>
    <t>1.56.</t>
  </si>
  <si>
    <t>1.57.</t>
  </si>
  <si>
    <t>1.58.</t>
  </si>
  <si>
    <t>1.59.</t>
  </si>
  <si>
    <t>1.60.</t>
  </si>
  <si>
    <t>1.61.</t>
  </si>
  <si>
    <t>1.62.</t>
  </si>
  <si>
    <t>1.63.</t>
  </si>
  <si>
    <t>VODOINSTALATERSKI RADOVI</t>
  </si>
  <si>
    <t>OPĆI OPIS VODOINSTALATERSKIH RADOVA</t>
  </si>
  <si>
    <t>Vodoinstalaterske radove treba izvesti prema opisu u troškovniku nakon izvršenog predpregleda te u skladu sa važećim standardima. Sav upotrebljeni materijal mora odgovarati svim postojećim propisima i standardima.</t>
  </si>
  <si>
    <t>Ispitivanje instalacija na tlak od 15 bara, te dezinfekcija cjevovoda otopinom kalcijum hidroklorida i ispitivanje cjevovoda. Radnje obaviti uz prisutnost nadzornog inženjera, zapisnički utvrditi. Potrebno je pribaviti atest o potpunoj ispravnosti vode.
Obračun po kompletu.</t>
  </si>
  <si>
    <t>Dobava i montaža zidnog sifona - lulica + alu rozeta za za odvod perilice rublja istovjetnog postojećima. Stavkom obuhvaćena dobava, doprema, priprema, prijenos materijala, montaža te sav potreban pribor i materijal za navedene radove. Obračun po komadu.</t>
  </si>
  <si>
    <t>Dobava i montaža PVC kanalizacijske fi 50 mm cijevi uključivo sve fazonske komade i brtve za spajanje te ispitivanje instalacije na nepropustnost za odvod zidnog sifona perilice za rublje. U stavci obračunati sva potrebna štemanja, krpanja, dobava i montaža, te sav potreban rad i materijal. Obračun po kompletu.</t>
  </si>
  <si>
    <t>kpl</t>
  </si>
  <si>
    <t>Dobava i montaža PVC kanalizacijske fi 50 mm cijevi uključivo sve fazonske komade i brtve za spajanje te ispitivanje instalacije na nepropustnost za odvod tuš kade. U stavci obračunati sva potrebna štemanja, krpanja, dobava i montaža, te sav potreban rad i materijal. Obračun po kompletu.</t>
  </si>
  <si>
    <t>Dobava i montaža PVC kanalizacijske fi 50 mm cijevi uključivo sve fazonske komade i brtve za spajanje te ispitivanje instalacije na nepropustnost za odvod zidnog sifona umivaonika. U stavci obračunati sva potrebna štemanja, krpanja, dobava i montaža, te sav potreban rad i materijal. Obračun po kompletu.</t>
  </si>
  <si>
    <t>Dobava i montaža regulacijskog radijatorskog ventila s predreguliranjem za montažu uz cijevne radijatore proizvod kao DANFOSS ili odgovarajući, tip RA-N 15 (DN 15, &amp; 1/2") za ugradnju ispred cijevnih radijatora, komplet s vijčanom spojnicom i brtvama. U jediničnu cijenu uključen je sav potreban rad i materijal. Obračun po komadu.</t>
  </si>
  <si>
    <t>Dobava i montaža zaštitnih plastičnih podnih navlaka (rozeta) za cijevi radijatora. Obračun po komadu.</t>
  </si>
  <si>
    <t>Dobava i montaža zaštitnih plastičnih zidnih navlaka (rozeta) za cijevi radijatora. Obračun po komadu.</t>
  </si>
  <si>
    <t>Potreban pregled ispravnosti odvoda i dovoda postojećih instalacija, wc školjke , umivaonika, kade, električnog bojlera. Predviđeni radni sati</t>
  </si>
  <si>
    <t>h</t>
  </si>
  <si>
    <t>Dobava plastičnog podnog sifona zajedno sa kromiranom rešetkom i PVC konusom.</t>
  </si>
  <si>
    <t>Zamjena odnosno izrada nove vodovodne instalacije od pocinčanih cijevi s svim potrebnim ventilima, redukcijama i ostalim potrebnim materijalom do potpune funkcionalnosti.</t>
  </si>
  <si>
    <t>Instalacija hladne i tople vode. Nabava, prijenos i ugradba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</si>
  <si>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a) ø 15 mm</t>
  </si>
  <si>
    <t>b) ø 20 mm</t>
  </si>
  <si>
    <t>Dobava materijala i ugradnja PVC kanalizacijskih cijevi u podovima prizemlja. U jediničnu cijenu uključen je sav spojni materijal kao i potrebna bušenja u temeljnom zidu, du`ine izvan temelja do 50 m.</t>
  </si>
  <si>
    <t>a) PVC cijev fi 110</t>
  </si>
  <si>
    <t>b) PVC cijev fi 150</t>
  </si>
  <si>
    <t>c) koljeno fi 110</t>
  </si>
  <si>
    <t>d) koljeno fi 150</t>
  </si>
  <si>
    <t>Dobava i montaža PVC cijevi o150 za ovodnju. U cijenu su uklju~eni sav rad i materijal (fazondki komadi kao m1 cijevi) i ispitivanje instalacije.</t>
  </si>
  <si>
    <t>Nabava i ugradba mjednog protočnog ventila za ugradbu s kromiranom kapom</t>
  </si>
  <si>
    <t>Nabava, doprema i ugradba protočnih kutnih ventila</t>
  </si>
  <si>
    <t>Dobava pocinčanih cijevi za izradu cijevnog radzvoda od priključnog šahta po objektu. Navedene cijevi odnose se i na hidrantski razvod u objektu.</t>
  </si>
  <si>
    <t>a) 1/2''</t>
  </si>
  <si>
    <t>b) 3/4''</t>
  </si>
  <si>
    <t>c) 1''</t>
  </si>
  <si>
    <t>Dobava i monta`a pocin~anih ~eli~nih cijevi o3/4" dovoda vode, te dobava i izrada za svim potrebnim materijalom. U cijeni su uklju~eni sav rad i materijal (fazonski komadi kao m1 cijevi, ventil i sl.), te za{tita. U cijenu uklju~eno ispitivanje instalacije, ispiranje i dezinfekcija cjevovoda.</t>
  </si>
  <si>
    <t>a/  cijevi o21,2x2,65 mm</t>
  </si>
  <si>
    <t>b/  vodomjer</t>
  </si>
  <si>
    <t>Dobava, prijenos i montaža plastičnih vodovodnih cijevi za radni tlak od min. 16 bara, zajedno s pripadajućim fitinzima, učvršćenjima i zavješenjima, te izolacijom. Cijevi hladne i tople vode u podu i zidnim šlicevima izolirati duplim omotom dekoradel trake. U cijeni šlicevi i krpanja.</t>
  </si>
  <si>
    <t>Ø1/2"</t>
  </si>
  <si>
    <t>Ø3/4"</t>
  </si>
  <si>
    <t>Dobava i ugradnja Cink/PVC koljena do potpune gotovosti vodovodne instalacije. U jediničnu cijenu uključen je sav potreban rad i materijal. Obračun po komadu.</t>
  </si>
  <si>
    <t>Dobava i ugradnja Cink/PVC "T" komada od potpune gotovosti vodovodne instalacije. U jediničnu cijenu uključen je sav potreban rad i materijal. Obračun po komadu.</t>
  </si>
  <si>
    <t>Dobava i ugradnja Cink/PVC PPR zaobilaznih lukova fi 20,25 i 32mm do potpune gotovosti vodovodne instalacije. U jediničnu cijenu uključen je sav potreban rad i materijal. Obračun po komadu.</t>
  </si>
  <si>
    <t>Dobava i ugradnja Cink/PVC PPR-ventil uzdizni fi 20 i fi 25 sa ukrasnom kapom i rozetom za ugradnju u zid (podžbukno). U jediničnu cijenu uključen je sav potreban rad i materijal. Obračun po komadu.</t>
  </si>
  <si>
    <t>Dobava i ugradnja kuglastih slavina za vodu NO 10,15,20,25. U jediničnu cijenu uključen je sav potreban rad i materijal. Obračun po komadu.</t>
  </si>
  <si>
    <t>Dobava i ugradnja zapornih slavina Ø1/2" za perilicu suđa ili perilicu rubllja. U jediničnu cijenu uključen je sav potreban rad i materijal. Obračun po komadu.</t>
  </si>
  <si>
    <t>Sitni potrošni materijal potreban za montažu kompletnog sistema. U jediničnu cijenu uključen je sav potreban rad i materijal. Obračun po komadu.</t>
  </si>
  <si>
    <t>Dobava i ugradnja PVC kanalizacionih cijevi dolje navedenih dimenzija. U jediničnu cijenu uključen je sav potreban rad i materijal. Obračun po m'.</t>
  </si>
  <si>
    <r>
      <t xml:space="preserve">a) ND </t>
    </r>
    <r>
      <rPr>
        <sz val="11"/>
        <color theme="1"/>
        <rFont val="Calibri"/>
        <family val="2"/>
        <charset val="238"/>
      </rPr>
      <t>Ø</t>
    </r>
    <r>
      <rPr>
        <sz val="11"/>
        <color theme="1"/>
        <rFont val="Times New Roman"/>
        <family val="1"/>
        <charset val="238"/>
      </rPr>
      <t>32mm</t>
    </r>
  </si>
  <si>
    <r>
      <t xml:space="preserve">b) ND </t>
    </r>
    <r>
      <rPr>
        <sz val="11"/>
        <color theme="1"/>
        <rFont val="Calibri"/>
        <family val="2"/>
        <charset val="238"/>
      </rPr>
      <t>Ø</t>
    </r>
    <r>
      <rPr>
        <sz val="11"/>
        <color theme="1"/>
        <rFont val="Times New Roman"/>
        <family val="1"/>
        <charset val="238"/>
      </rPr>
      <t>50mm</t>
    </r>
  </si>
  <si>
    <r>
      <t xml:space="preserve">c) ND </t>
    </r>
    <r>
      <rPr>
        <sz val="11"/>
        <color theme="1"/>
        <rFont val="Calibri"/>
        <family val="2"/>
        <charset val="238"/>
      </rPr>
      <t>Ø</t>
    </r>
    <r>
      <rPr>
        <sz val="11"/>
        <color theme="1"/>
        <rFont val="Times New Roman"/>
        <family val="1"/>
        <charset val="238"/>
      </rPr>
      <t>75mm</t>
    </r>
  </si>
  <si>
    <r>
      <t xml:space="preserve">d) ND </t>
    </r>
    <r>
      <rPr>
        <sz val="11"/>
        <color theme="1"/>
        <rFont val="Calibri"/>
        <family val="2"/>
        <charset val="238"/>
      </rPr>
      <t>Ø</t>
    </r>
    <r>
      <rPr>
        <sz val="11"/>
        <color theme="1"/>
        <rFont val="Times New Roman"/>
        <family val="1"/>
        <charset val="238"/>
      </rPr>
      <t>110mm</t>
    </r>
  </si>
  <si>
    <r>
      <t>Dobava i ugradnja PVC kanalizacionih koljena (45</t>
    </r>
    <r>
      <rPr>
        <sz val="11"/>
        <color theme="1"/>
        <rFont val="Calibri"/>
        <family val="2"/>
        <charset val="238"/>
      </rPr>
      <t>°). U jediničnu cijenu uključen sav potreban rad i materijal. Obračun po komadu.</t>
    </r>
  </si>
  <si>
    <r>
      <t>Dobava i ugradnja PVC kanalizacionih koljena (60</t>
    </r>
    <r>
      <rPr>
        <sz val="11"/>
        <color theme="1"/>
        <rFont val="Calibri"/>
        <family val="2"/>
        <charset val="238"/>
      </rPr>
      <t>°). U jediničnu cijenu uključen sav potreban rad i materijal. Obračun po komadu.</t>
    </r>
  </si>
  <si>
    <r>
      <t>Dobava i ugradnja PVC kanalizacionih koljena (90</t>
    </r>
    <r>
      <rPr>
        <sz val="11"/>
        <color theme="1"/>
        <rFont val="Calibri"/>
        <family val="2"/>
        <charset val="238"/>
      </rPr>
      <t>°). U jediničnu cijenu uključen je sav potreban rad i materijal. Obračun po komadu.</t>
    </r>
  </si>
  <si>
    <t>Dobava i ugradnja PVC jednostrukih i dvostrukih račvi. U jediničnu cijenu uključen je sav potreban rad i materijal. Obračun po komadu.</t>
  </si>
  <si>
    <t>Dobava i ugradnja PVC PPR- "T" komada. U jediničnu cijenu uključen je sav potreban rad i materijal. Obračun po komadu.</t>
  </si>
  <si>
    <t>Montaža gore navedene opreme do potpune pogonske gotovosti uključivo ispitivanje i vizualni pregled instalacije. Instalaciju ispitati propuštanjem vode u trajanju 1h kroz svaku vertikalu i odvojak. Pri montaži brtava koristiti kalijev sapun ili laneno ulje.</t>
  </si>
  <si>
    <t>a) snage 800W za kupaonu sa atestom za uporabu u vlažnim prostorima-lojtrica</t>
  </si>
  <si>
    <t>Demontaža postojeće vanjske stolarije (doprozornika i prozora, ulazna vrata i dovratnika). U stavku uključen transport, utovar i odvoz na gradsku deponiju te sav potreban rad, materijal i pribor za navedene radove.</t>
  </si>
  <si>
    <t>Demontaža dotrajalih i oštećenih zidnih keramičkih pločica iz kupaonice i kuhinje, prijenos van objekta, utovar i odvoz na deponij do 10 km, sa troškovima deponiranja. Podlogu temeljito očistiti, ostrugati i izravnati do traženog stupnja za planiranu ugradnju novih keramičkih pločica.</t>
  </si>
  <si>
    <t>Demontaža postojeće instalacije dovoda vode i odvoda vode zajedno sa svim potrebnim štemanjima.</t>
  </si>
  <si>
    <t>Demontaža starih lustera i plafonjera, utičnica, prekidača i sl. Stavka uključuje sav potreban rad i pribor te utovar i odvoz otpadnog materijala sa gradilišta na gradski deponij. Nakon demontaže izvode električne instalacije potrebno je zaštititi prema pravilima struke.</t>
  </si>
  <si>
    <t xml:space="preserve">Popravak oštećenih površina fasade nakon otucanja stare i oštećene. Žbuka, boja i završni sloj su jednake kvalitete kao postojeća fasada. U stavku uključeno dobava materijala i popravak oštećenih površina fasade te sav potreban rad, pribor, skela i odvoz materijala na odgovarajući deponij. Izvodi se na prednjoj-uličnoj strani stambene zgrade nakon demontaže vanjske stolarije(farbaju se špalete u boju fasade) te sa dvorišne strane do prozora izbe do prozora kupaonice zajedno sa stropom iznad ulaznih vrata stana.  </t>
  </si>
  <si>
    <r>
      <t>Dobava i izvedba polimercementne hidroizolacije poda kupaonice  na sloju neposredno prije postave keramike. HI premaz izvesti u dva sloja prema uputama proizvođača (Mapei- Mapeielastic, Sika i sl.) s posebnom pažnjom na spoj podne i zidne površine-izvesti izdizanje cca 10cm uz zidove.                                      Obračun po m</t>
    </r>
    <r>
      <rPr>
        <sz val="11"/>
        <color theme="1"/>
        <rFont val="Calibri"/>
        <family val="2"/>
        <charset val="238"/>
      </rPr>
      <t>²</t>
    </r>
    <r>
      <rPr>
        <sz val="11"/>
        <color theme="1"/>
        <rFont val="Times New Roman"/>
        <family val="1"/>
        <charset val="238"/>
      </rPr>
      <t xml:space="preserve"> izvedene hidroizolacije.</t>
    </r>
  </si>
  <si>
    <r>
      <t>Dobava i izvedba polimercementne hidroizolacije zida kupaonice uz tuš kadu na sloju neposredno prije postave keramike. HI premaz izvesti u dva sloja prema uputama proizvođača (Mapei- Mapeielastic, Sika i sl.) s posebnom pažnjom na spoj podne i zidne površine.                                     Obračun po m</t>
    </r>
    <r>
      <rPr>
        <sz val="11"/>
        <color theme="1"/>
        <rFont val="Calibri"/>
        <family val="2"/>
        <charset val="238"/>
      </rPr>
      <t>²</t>
    </r>
    <r>
      <rPr>
        <sz val="11"/>
        <color theme="1"/>
        <rFont val="Times New Roman"/>
        <family val="1"/>
        <charset val="238"/>
      </rPr>
      <t xml:space="preserve"> izvedene hidroizolacije.</t>
    </r>
  </si>
  <si>
    <t>Demontaža dotrajalih i oštećenih podnih keramičkih pločica iz kupaonice i kuhinje, prijenos van objekta, utovar i odvoz na deponij do 10 km, sa troškovima deponiranja. Podlogu temeljito očistiti, ostrugati i izravnati do traženog stupnja za planiranu ugradnju novih keramičkih pločica.</t>
  </si>
  <si>
    <r>
      <t>Dobava i ugradba, opločenje podova keramičkim pločicama I klase u boji i veličini prema odabiru projektanta/investitora. Pločice se polažu prema opisu odnosno uputi projektanta. Ljepljenje podnih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t>
    </r>
  </si>
  <si>
    <r>
      <t>Dobava materijala i priprema podloge za postavu novih keramičkih pločica, krpanje manjih oštećenja, izravnavanje zida a sve prema mjestima oštećenja. U jediničnu cijenu uključen sav potreban rad i materijal. Obračun prema m</t>
    </r>
    <r>
      <rPr>
        <sz val="11"/>
        <color theme="1"/>
        <rFont val="Calibri"/>
        <family val="2"/>
        <charset val="238"/>
      </rPr>
      <t>²</t>
    </r>
    <r>
      <rPr>
        <sz val="11"/>
        <color theme="1"/>
        <rFont val="Times New Roman"/>
        <family val="1"/>
        <charset val="238"/>
      </rPr>
      <t xml:space="preserve"> izvedene površine</t>
    </r>
  </si>
  <si>
    <t>Postavljanje sokla (10cm) i obrada špaleta keramičkim pločicama. U jediničnu cijenu uračunat sav potreban rad i materijal.                                                         Obračun po m' izvedenog sokla.</t>
  </si>
  <si>
    <t>Ugradnja kontrolnih vratašca dim. Do 20c20cm za tuš kadu. U cijenu su uključeni sav potreban rad i materijal.</t>
  </si>
  <si>
    <t>Dobava i postava OSB ploča 18mm na roštilj od letava 3x5 cm s kontra letvama. Veće neravnine ispuniti vulkanskim kuglicama kao Liopor. OSB ploče dimenzije 205x62,5x1,8 cm.</t>
  </si>
  <si>
    <t>Dobava, doprema i postava višeslojnog gotovog hrastovog parketa dim.2200/140/14mm na pripremljenu podlogu od OSB ploča ljepljenjem dvokomponentnim ljepilom u sobu. Obavezno kontrolirati vlažnost podloge te polaganje parketa na propisanu vlažnost podloge.i premaza. U jediničnu cijenu uračunat sav potreban rad i materijal. Obračun po m² postavljenog parketa. Prije postave odabrani uzorak podne obloge sa pratećim atestom odnosno tehničkim listom predati investitoru na usvajanje.</t>
  </si>
  <si>
    <t>b) dimenzija 2200/207/14 mm</t>
  </si>
  <si>
    <r>
      <rPr>
        <b/>
        <sz val="11"/>
        <color theme="1"/>
        <rFont val="Times New Roman"/>
        <family val="1"/>
        <charset val="238"/>
      </rPr>
      <t>stavka 02</t>
    </r>
    <r>
      <rPr>
        <sz val="11"/>
        <color theme="1"/>
        <rFont val="Times New Roman"/>
        <family val="1"/>
        <charset val="238"/>
      </rPr>
      <t>- prozor soba i dnevni boravak- potrebno uračunati visinu rolete, dvokrilni,svijetli otvor dim.130x150</t>
    </r>
  </si>
  <si>
    <t xml:space="preserve">a) veličina vrata      85/205 (jednokrilna)      </t>
  </si>
  <si>
    <t>Izrada, isporuka i ugradba punih ulaznih zaokretnih vrata iz PVC profila karakteristike i kvalitete kao "FINSTRAL" dimenzija svijetlog otvora 85/205cm, s čeličnim pocinčanim ojačanjima,zurilom, kvakom, bravom, te obostranom oblogom od tvrde plastike s dijagonalnim pojačanjima izvedenih prema shemi stolarije u projektu (u projektu naveden i sav potreban okov). Ulazna vrata su bijele boje. Sve ostalo prema tehničkim uvjetima za izvedbu plastične stolarije.</t>
  </si>
  <si>
    <t>Dobava i montaža PVC vanjske klupčice širine do 25 cm. Stavkom je obuhvaćena dobava i montaža vanjske klupčice prozora u istoj boji kao i vanjska stolarija te sav potreba rad, materijal i pribor za navedene radove. Obračun po m' montiranih klupčica.</t>
  </si>
  <si>
    <r>
      <rPr>
        <b/>
        <sz val="11"/>
        <color theme="1"/>
        <rFont val="Times New Roman"/>
        <family val="1"/>
        <charset val="238"/>
      </rPr>
      <t>stavka 01</t>
    </r>
    <r>
      <rPr>
        <sz val="11"/>
        <color theme="1"/>
        <rFont val="Times New Roman"/>
        <family val="1"/>
        <charset val="238"/>
      </rPr>
      <t xml:space="preserve">- prozori izba, kuhinja-potrebno uračunati visinu rolete, jednokrilni, svijetli otvor dim.71x91      </t>
    </r>
  </si>
  <si>
    <r>
      <rPr>
        <b/>
        <sz val="11"/>
        <color theme="1"/>
        <rFont val="Times New Roman"/>
        <family val="1"/>
        <charset val="238"/>
      </rPr>
      <t>stavka 01</t>
    </r>
    <r>
      <rPr>
        <sz val="11"/>
        <color theme="1"/>
        <rFont val="Times New Roman"/>
        <family val="1"/>
        <charset val="238"/>
      </rPr>
      <t xml:space="preserve">- prozor kupaonica(mutno staklo, bez unutarnje klupčice)-potrebno uračunati visinu rolete, jednokrilni, svijetli otvor dim.71x91      </t>
    </r>
  </si>
  <si>
    <r>
      <t>Izrada, doprema i ugradba vanjskih PVC prozora raličitih veličina u maniri postojeće drvene stolarije, kvalitete kao "FINSTRAL", s čeličnim pocinčanim ojačanjima, roletom s kutijom, unutarnjom klupčicom i svim priborom. Kompletni zaokretno otklopni okov izveden prema shemi stolarije u projektu. PVC stolarija je u bijeloj boji. Sve ostalo prema tehničkim uvjetima za radove izvedbe plastične stolarije. Ostakljenje izvesti izo staklom debljine 4/16/4 mm-međuprostor punjen plemenitim plinom. Koeficjent za kompletnu stavku k=1,4 W/m</t>
    </r>
    <r>
      <rPr>
        <sz val="11"/>
        <color theme="1"/>
        <rFont val="Calibri"/>
        <family val="2"/>
        <charset val="238"/>
      </rPr>
      <t>²</t>
    </r>
    <r>
      <rPr>
        <sz val="11"/>
        <color theme="1"/>
        <rFont val="Times New Roman"/>
        <family val="1"/>
        <charset val="238"/>
      </rPr>
      <t xml:space="preserve">K. Moli se izvoditelj radova da prije narudžbe za ugradbu stolarije izvrši provjeru dimenzija istih. </t>
    </r>
  </si>
  <si>
    <t>Stolarski popravak dovratnika i vrata koji se mogu doraditi u funkciju</t>
  </si>
  <si>
    <r>
      <rPr>
        <b/>
        <sz val="11"/>
        <color theme="1"/>
        <rFont val="Times New Roman"/>
        <family val="1"/>
        <charset val="238"/>
      </rPr>
      <t>stavka 01</t>
    </r>
    <r>
      <rPr>
        <sz val="11"/>
        <color theme="1"/>
        <rFont val="Times New Roman"/>
        <family val="1"/>
        <charset val="238"/>
      </rPr>
      <t>- soba i dn.boravak-dovratnici i vrata dim. 80/203cm</t>
    </r>
  </si>
  <si>
    <r>
      <rPr>
        <b/>
        <sz val="11"/>
        <color theme="1"/>
        <rFont val="Times New Roman"/>
        <family val="1"/>
        <charset val="238"/>
      </rPr>
      <t>stavka 02</t>
    </r>
    <r>
      <rPr>
        <sz val="11"/>
        <color theme="1"/>
        <rFont val="Times New Roman"/>
        <family val="1"/>
        <charset val="238"/>
      </rPr>
      <t>- kuhinjska ostakljena vrata- dovratnik i vrata dim.60/203cm</t>
    </r>
  </si>
  <si>
    <t xml:space="preserve">Ličenje i lakiranje drvenih vrata i štokova, obavezno prethodno skidanje vrata, sve u boji kao postojeće. U cijenu uključeno brušenje vrata i dovratnika, dovratnik debljine 12cm, kitanje po potrebi te ponovna montaža. U stavku je uključen sav potreban okov, novew kvake i brave te sav rad i sitni potrošni materijal do pune funkcionalnosti stavke. </t>
  </si>
  <si>
    <r>
      <rPr>
        <b/>
        <sz val="11"/>
        <color theme="1"/>
        <rFont val="Times New Roman"/>
        <family val="1"/>
        <charset val="238"/>
      </rPr>
      <t>stavka 03</t>
    </r>
    <r>
      <rPr>
        <sz val="11"/>
        <color theme="1"/>
        <rFont val="Times New Roman"/>
        <family val="1"/>
        <charset val="238"/>
      </rPr>
      <t>- kupaonska ostakljena vrata- dovratnik i vrata dim.70/203cm</t>
    </r>
  </si>
  <si>
    <r>
      <rPr>
        <b/>
        <sz val="11"/>
        <color theme="1"/>
        <rFont val="Times New Roman"/>
        <family val="1"/>
        <charset val="238"/>
      </rPr>
      <t>stavka 04</t>
    </r>
    <r>
      <rPr>
        <sz val="11"/>
        <color theme="1"/>
        <rFont val="Times New Roman"/>
        <family val="1"/>
        <charset val="238"/>
      </rPr>
      <t>- izba- dovratnik i vrata dim 60/195cm</t>
    </r>
  </si>
  <si>
    <t>Dobava i montaža podnog PVC sifona s PVC tuljkom i kromiranim rešetkom 15x15 cm. Sifon dimenzije ř110/50 mm, u cijenu uračunati i odvod do sifona PVC ř50 mm. U stavci obračunati sva potrebna štemanja i krpanja. U cijeni kompleta uračunate su nabavne cijene elemenata franko gradilište.</t>
  </si>
  <si>
    <t>b/  PVC cijevi ř50 mm</t>
  </si>
  <si>
    <t>Dobava i ugradba kontrolnih vratašca tuš kade od nehrđajućeh čelika, veličine 20x20 cm, zajedno sa obzidavanjem obzida oko novougrađene tuš kade porobetonskim blokom debljine do 10cm.</t>
  </si>
  <si>
    <t>Dobava i ugradba tuš kade dimenzija 90x90 cm limeno emajlirane, iznutra bijelo emajlirane. U cijenu uračunati, odljevnu garnituru, spoj kade na odvod do PVC sifona PVC ř50 mm, dovod hladne i tople vode ř1/2'', dva podžbukna ventila s ukrasnom kapom i rozetom ř1/2'', te zidnu klasičnu dvoručnu mješalicu sa izljevom i s telefon tušem, crijevom 1.5 mą i klizačem tuša. U stavci obračunati sva potrebna štemanja i krpanja. U cijeni kompleta uračunate su nabavne cijene elemenata franko gradilište.</t>
  </si>
  <si>
    <t>Dobava i montaža zidnog sifona za perilicu rublja (lulice) zajedno s kromiranom maskom. Stavkom obuhvaćena izvedba instalacije za priključak perilice uključivo sav potreban rad i materijal.</t>
  </si>
  <si>
    <t>Izdubljenje kanala (šliceva) u zidu ili iza zidne obloge radi polaganja tičino cijevi za provlačenje instalacije za telefon i TV. U jediničnu cijenu uračunato je dubljenje kanala te njihovo zatvaranje grubom i finom žbukom.</t>
  </si>
  <si>
    <t>a) svijetli otvor- prozor soba dim.231x165cm</t>
  </si>
  <si>
    <t>b) svijetli otvor- prozor dn.boravak dim.138x163cm</t>
  </si>
  <si>
    <t>c) svijetli otvor- vrata lođe-dn.boravak dim.144x254cm</t>
  </si>
  <si>
    <t>d) svijetli otvor- prozor kuhinja i izba dim. 134x154cm</t>
  </si>
  <si>
    <t>e) svijetli otvor- prozor blagavaonica dim 80x184cm</t>
  </si>
  <si>
    <t>f) svijetli otvor- balkonska vrata blagovaonica-lođa dim.76x273cm</t>
  </si>
  <si>
    <t>g) svijetli otvor- prozor kupaonica dim. 140x152cm</t>
  </si>
  <si>
    <t>Demontaža sokla od teraca sa lođa, kuhinje, kupaonice i blagavaonice.. U jediničnu cijenu uključen je sav potreban rad i materijal te odvoz otpada na gradilišni deponij. Obračun po m' demontiranog sokla.</t>
  </si>
  <si>
    <t>h) svijetli otvor- ulazna vrata stana dim.91x205cm</t>
  </si>
  <si>
    <t>e) svijetli otvor- vrata sa dovratnikom dim.64x204cm</t>
  </si>
  <si>
    <t>Vukovarsko-Srijemska</t>
  </si>
  <si>
    <t>Vinkovci</t>
  </si>
  <si>
    <t>Glagoljaška 27a</t>
  </si>
  <si>
    <t>Poslovni uredi u zgradi Policijske postaje</t>
  </si>
  <si>
    <t>Prizemlje</t>
  </si>
  <si>
    <t>Ministarstvo unutarnjih poslova/ prostorije Ministarstva hrvatskih branitelja</t>
  </si>
  <si>
    <t>Zagreb, 2018. godine</t>
  </si>
  <si>
    <t>Demontaža dovratnika i vratnog krila. U stavku uključen transport, utovar i odvoz na gradsku deponiju te sav potreban rad i pribor za navedene radove.</t>
  </si>
  <si>
    <t>klizna vrata sa dovratnikom 90x200cm (wc)</t>
  </si>
  <si>
    <r>
      <t>Skidanje postojećeg tepisona sa odvozom otpadnog materijala na gradsku deponiju.
Obračun po m</t>
    </r>
    <r>
      <rPr>
        <sz val="11"/>
        <rFont val="Calibri"/>
        <family val="2"/>
        <charset val="238"/>
      </rPr>
      <t>²</t>
    </r>
    <r>
      <rPr>
        <sz val="11"/>
        <rFont val="Times New Roman"/>
        <family val="1"/>
        <charset val="238"/>
      </rPr>
      <t xml:space="preserve"> demontirane površine.</t>
    </r>
  </si>
  <si>
    <t>Demontaža postojećeg klimatizacijskog uređaja sa prozora. U jediničnu cijenu uključena skela, potreban rad i materijal te odvoz na gradsku deponiju. Obračun po komadu.</t>
  </si>
  <si>
    <t>Izvedba nove telefonske utičnice nadžbukno. U jediničnu cijenu uključen je sav potreban rad, pribor i materijal te potrebna skela, telefonska utičnica, kanalica potrebne dužine te kabal za telefonsku instalaciju i prespoj instalacije. Do pune gotovosti stavke. Izvodi se u novoj prostoriji. Obračun po komadu.</t>
  </si>
  <si>
    <t>Izvedba novih nadžbuknih utičnih mjesta. U jediničnu cijenu uključen je sav potreban rad, pribor i materijal i potrebna skela, utičnica, kanalica potrebne dužine te PP-Y kabal 3x2,5mm potrebne dužine te prespoj instalacije.Izvodi se u novoj prostoriji.  Do pune gotovosti stavke. Obračun po komadu.</t>
  </si>
  <si>
    <t>Demontaža postojećih kanalica te dobava i montaža novih na mjestima prolaska postojeće instalacije za internet, el. Energiju i telefon. Do pune gotovosti stavke. Obračun po m1.</t>
  </si>
  <si>
    <t>m1</t>
  </si>
  <si>
    <r>
      <t xml:space="preserve">Dobava i montaža plastičnog poklopca razvodne kutije u bijeloj boji. </t>
    </r>
    <r>
      <rPr>
        <sz val="11"/>
        <color theme="1"/>
        <rFont val="Calibri"/>
        <family val="2"/>
        <charset val="238"/>
      </rPr>
      <t>Ø</t>
    </r>
    <r>
      <rPr>
        <sz val="11"/>
        <color theme="1"/>
        <rFont val="Times New Roman"/>
        <family val="1"/>
        <charset val="238"/>
      </rPr>
      <t xml:space="preserve"> kutije 80. Prije nabave uzeti točne mjere. Obračun po komadu.</t>
    </r>
  </si>
  <si>
    <t>Demontaža postojećih kliznih vrata i dovratnika iz WC-a. U stavku uključen transport, utovar i odvoz na gradsku deponiju te sav potreban rad, materijal i pribor za navedene radove. Demontažu izvesti s posebnom pažnjom da ne dođe do oštećenja keramike.</t>
  </si>
  <si>
    <t>Dobava i montaža stropne uredske lampe dimenzija cca 50x50cm sa LED ili halogenim cijevima. Stropna lampa montira se u postojeću stropnu konstrukciju. U jediničnu cijenu uključen je sav potreban rad, pribor i materijal i potrebna skela. Potrebno osigurati dovod el. energije za potrebe žarulje.Obračun po komadu.</t>
  </si>
  <si>
    <t>a) svjetli otvor za vrata 90/200cm</t>
  </si>
  <si>
    <t>Izmještanje postojeće stropne uredske lampe za jedno polje. U jediničnu cijenu uključen sav potreban rad, pribor i materijal te potrebna skela. Stavku izvesti do pune funkcionalnosti. Obračun po komadu.</t>
  </si>
  <si>
    <t>Demontaža izrezanog stakla dim. cca 100x40cm iz doprozornika. U jediničnu cijenu uključena potrebna skela te sav potreban rad i materijal. Obračun paušalan.</t>
  </si>
  <si>
    <t>Dobava, doprema i montaža stakla na nadsvjetlu približnih dimenzija 100x40cm. Stavkom je obuhvaćena dobava, doprema i montaža stakla. Točne dimenzije stakla izmjeriti na licu mjesta. Obračun po komadu.</t>
  </si>
  <si>
    <t>Dobava i montaža gipskartonskih zidova s obostranom dvostrukom oblogom od gipskartonskih ploča debljine 12,5 mm. Izrada tipske knauf potkonstrukcije CW/UW 50mm s ispunom od mineralne vune. Svi spojevi se bandažiraju, gletaju i pripremaju za bojanje. Odnosi se na izvedbu novog pregradnog zida budućeg ureda.
Obračun prema m2 stvarno izvedene površine.</t>
  </si>
  <si>
    <t>Dobava i ugradba jednokrilnih ostakljenih zaokretnih unutarnjih vrata. Dovratnik je masivne izrade iz jelove ili smrekove građe, dimenzije 42x100 mm.
Vratno krilo je s preklopom debljine 42mm, ispuna od papirnatog saća obložena šperpločom i funirana hrastovim furnirom u bijeloj boji. Vrata imaju mliječno staklo.
Vrata imaju kompletan okov, a od toga usadna brava s ključem, ručke i štitovi su aluminijski. Na spoju dovratnik i zida postavlja se pokrovna letvica. Postavlja se u novoj prostoriji.</t>
  </si>
  <si>
    <t>a) zid od staklene opeke</t>
  </si>
  <si>
    <t>Dobava i ugradnja staklene opeke dimenzija 19x19x10cm te zidanje zida od iste. U jediničnu cijenu uključen sav potreban rad, materijal. Izvodi se do pune visine prostorije.. Obračun po m2 stvarno izvedene količine. Procijenjena površina.</t>
  </si>
  <si>
    <t>Brušenje, kitanje i ličenje drvenih ulaznih vrata i dovratnika, te popravak i zamjena ispucanog okvira oko metalne rozete. U cijenu je obuhvaćeno i kitanje stolarije prema mjestima oštećenja, kit mora biti u tonu kao struktura drveta koja se obrađuje. Stavkom je obuhvaćena nabava i montaža te sav potreban rad, materijal i pribor za navedene radove. Vrata dimenzije 90X192 svjetli otvor.
Obračun po komadu</t>
  </si>
  <si>
    <t>b) svjetli otvor za vrata 90/200cm wc sa rešetkom</t>
  </si>
  <si>
    <r>
      <t>Dobava i polaganje laminata sa pripadajućim kutnim lajsnama u boji laminata, standardne kvalitete, debljine 12mm u svim prostorijama osim wc-u i hodniku ispred wc-a. Prije postave odabrani uzorak podne obloge sa pratećim atestom odnosno tehničkim listom predati investitoru na usvajanje. Stavkom je obuhvaćena dobava, doprema i montaža te je uključen sav potreban rad, materijal i pribor za navedene radove. 
Obračun prema m</t>
    </r>
    <r>
      <rPr>
        <sz val="11"/>
        <color theme="1"/>
        <rFont val="Calibri"/>
        <family val="2"/>
        <charset val="238"/>
      </rPr>
      <t>²</t>
    </r>
    <r>
      <rPr>
        <sz val="11"/>
        <color theme="1"/>
        <rFont val="Times New Roman"/>
        <family val="1"/>
        <charset val="238"/>
      </rPr>
      <t xml:space="preserve"> obrađene površine.</t>
    </r>
  </si>
  <si>
    <t>Dobava i ugradnja dilatacione podne lajsne na prijelazima soba, hodnika prema čekaonici te iz čekaonice prema wc-u. U jediničnu cijenu uključen je sav potreban rad i materijal. Obračun prema m'.</t>
  </si>
  <si>
    <t>7.1.</t>
  </si>
  <si>
    <t>7.4.</t>
  </si>
  <si>
    <t>7.5.</t>
  </si>
  <si>
    <t>7.6.</t>
  </si>
  <si>
    <t>LAMINAT</t>
  </si>
  <si>
    <r>
      <t>m</t>
    </r>
    <r>
      <rPr>
        <sz val="11"/>
        <color theme="1"/>
        <rFont val="Calibri"/>
        <family val="2"/>
        <charset val="238"/>
      </rPr>
      <t>²</t>
    </r>
  </si>
  <si>
    <t>TROŠKOVNIK O POTREBNIM SANACIJSKIM RADOVIMA U SLUŽBENIM PROSTORIJAMA</t>
  </si>
  <si>
    <t>Naziv ministarstva:</t>
  </si>
  <si>
    <r>
      <t>Bojenje površina zidova i stropova. Bojenje površina se izvodi disperzivnom bojom prema uputi proizvođača boje. U jediničnu cijenu uključene su sve predradnje (čišćenje,  otprašivanje..) gletanje, sloj prajmera i bojenje površina zidova, stropova x2 odnosno do postizanja ujednačene kvalitete boja, te sav potreban rad i materijal i potrebna skela. 
Obračun po m</t>
    </r>
    <r>
      <rPr>
        <sz val="11"/>
        <color theme="1"/>
        <rFont val="Calibri"/>
        <family val="2"/>
        <charset val="238"/>
      </rPr>
      <t>²</t>
    </r>
    <r>
      <rPr>
        <sz val="11"/>
        <color theme="1"/>
        <rFont val="Times New Roman"/>
        <family val="1"/>
        <charset val="238"/>
      </rPr>
      <t xml:space="preserve"> obrađene površine zidova i stropova.</t>
    </r>
  </si>
  <si>
    <t>Prije predaje ponude izvoditelj radova, uz prethodnu najavu investitoru, može izvršiti pregled objekta.</t>
  </si>
  <si>
    <t>Nabava, dobava i ugradnja klima uređaja tipa "Daikin" snage do 6kw invertera sa dvije unutarnje jedinice te postava istih. U jediničnu cijenu uključena postava vanjske jedinice, postava unutarnjih jedinica, sve do potpune gotovosti stavke. Jedna unutarnja jedinica postavlja se u novoj prostoriji, druga u prostoriji čekaonice. Obračun po komadu.</t>
  </si>
  <si>
    <t>Dobava i ugradba jednokrilnih zaokretnih unutarnjih vrata. Dovratnik je masivne izrade iz jelove ili smrekove građe, dimenzije 42x100 mm.
Vratno krilo je s preklopom debljine 42mm, ispuna od papirnatog saća obložena šperpločom i funirana hrastovim furnirom oličenim prozirnim vodootpornim lakom. Vrata WC-a u donjoj zoni imaju ugrađenu ventilacijsku rešetku.
Vrata imaju kompletan okov, a od toga usadna brava s ključem, ručke i štitovi su aluminijski. Na spoju dovratnik i zida postavlja se pokrovna letvica. Točne mjere uzeti prije nabave istih.</t>
  </si>
  <si>
    <t>a) svjetli otvor za vrata 90/200cm uredska vrata na zid od knaufa</t>
  </si>
  <si>
    <t>2.3.</t>
  </si>
  <si>
    <t>Povezivanje horizontalnog i vertikalnog dijela zida od staklene opeke čeličnim ili drvenim profilom radi stabilnosti zida. U jediničnu cijenu uključen sav potreban rad, materijal i alat. Obračun paušalan</t>
  </si>
  <si>
    <t>Neto rekapitulacija: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</si>
</sst>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164" formatCode="#,##0.00\ &quot;kn&quot;"/>
    <numFmt numFmtId="165" formatCode="#,##0.00\ [$€-1]"/>
    <numFmt numFmtId="166" formatCode="_-* #,##0.00\ [$kn-41A]_-;\-* #,##0.00\ [$kn-41A]_-;_-* &quot;-&quot;??\ [$kn-41A]_-;_-@_-"/>
  </numFmts>
  <fonts count="17"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9"/>
      <color theme="1"/>
      <name val="Times New Roman"/>
      <family val="1"/>
      <charset val="238"/>
    </font>
    <font>
      <sz val="11"/>
      <color rgb="FF000000"/>
      <name val="Times New Roman"/>
      <family val="1"/>
      <charset val="238"/>
    </font>
    <font>
      <sz val="11"/>
      <name val="Times New Roman"/>
      <family val="1"/>
      <charset val="238"/>
    </font>
    <font>
      <sz val="10"/>
      <color rgb="FF000000"/>
      <name val="Times New Roman"/>
      <family val="1"/>
      <charset val="238"/>
    </font>
    <font>
      <b/>
      <sz val="11"/>
      <name val="Times New Roman"/>
      <family val="1"/>
      <charset val="238"/>
    </font>
    <font>
      <b/>
      <sz val="12"/>
      <color theme="1"/>
      <name val="Times New Roman"/>
      <family val="1"/>
      <charset val="238"/>
    </font>
    <font>
      <b/>
      <sz val="12"/>
      <name val="Times New Roman"/>
      <family val="1"/>
      <charset val="238"/>
    </font>
    <font>
      <sz val="8"/>
      <color theme="1"/>
      <name val="Times New Roman"/>
      <family val="1"/>
      <charset val="238"/>
    </font>
    <font>
      <sz val="11"/>
      <color rgb="FFFFCCCC"/>
      <name val="Times New Roman"/>
      <family val="1"/>
      <charset val="238"/>
    </font>
    <font>
      <b/>
      <sz val="8"/>
      <color theme="1"/>
      <name val="Times New Roman"/>
      <family val="1"/>
      <charset val="238"/>
    </font>
    <font>
      <sz val="11"/>
      <color rgb="FFFF0000"/>
      <name val="Times New Roman"/>
      <family val="1"/>
      <charset val="238"/>
    </font>
    <font>
      <sz val="11"/>
      <color theme="1"/>
      <name val="Calibri"/>
      <family val="2"/>
      <charset val="238"/>
    </font>
    <font>
      <sz val="11"/>
      <name val="Calibri"/>
      <family val="2"/>
      <charset val="238"/>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theme="9" tint="-0.249977111117893"/>
        <bgColor indexed="64"/>
      </patternFill>
    </fill>
    <fill>
      <patternFill patternType="solid">
        <fgColor rgb="FFFFCCCC"/>
        <bgColor indexed="64"/>
      </patternFill>
    </fill>
    <fill>
      <patternFill patternType="solid">
        <fgColor indexed="9"/>
        <bgColor indexed="64"/>
      </patternFill>
    </fill>
    <fill>
      <patternFill patternType="solid">
        <fgColor rgb="FF92D050"/>
        <bgColor indexed="64"/>
      </patternFill>
    </fill>
  </fills>
  <borders count="7">
    <border>
      <left/>
      <right/>
      <top/>
      <bottom/>
      <diagonal/>
    </border>
    <border>
      <left/>
      <right/>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24994659260841701"/>
      </bottom>
      <diagonal/>
    </border>
  </borders>
  <cellStyleXfs count="1">
    <xf numFmtId="0" fontId="0" fillId="0" borderId="0"/>
  </cellStyleXfs>
  <cellXfs count="324">
    <xf numFmtId="0" fontId="0" fillId="0" borderId="0" xfId="0"/>
    <xf numFmtId="0" fontId="1"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right" vertical="top" wrapText="1"/>
    </xf>
    <xf numFmtId="0" fontId="0" fillId="0" borderId="0" xfId="0" applyAlignment="1">
      <alignment wrapText="1"/>
    </xf>
    <xf numFmtId="0" fontId="0" fillId="0" borderId="0" xfId="0" applyAlignment="1">
      <alignment vertical="top" wrapText="1"/>
    </xf>
    <xf numFmtId="0" fontId="1" fillId="0" borderId="0" xfId="0" applyFont="1" applyAlignment="1">
      <alignment horizontal="right" wrapText="1"/>
    </xf>
    <xf numFmtId="0" fontId="1" fillId="0" borderId="0" xfId="0" applyFont="1" applyAlignment="1">
      <alignment wrapText="1"/>
    </xf>
    <xf numFmtId="0" fontId="0" fillId="0" borderId="0" xfId="0" applyAlignment="1">
      <alignment horizontal="center"/>
    </xf>
    <xf numFmtId="0" fontId="1" fillId="0" borderId="0" xfId="0" applyFont="1"/>
    <xf numFmtId="0" fontId="1" fillId="0" borderId="0" xfId="0" applyFont="1" applyAlignment="1">
      <alignment horizontal="center" vertical="top"/>
    </xf>
    <xf numFmtId="0" fontId="0" fillId="0" borderId="0" xfId="0" applyAlignment="1">
      <alignment horizontal="center" vertical="top"/>
    </xf>
    <xf numFmtId="0" fontId="1" fillId="0" borderId="0" xfId="0" applyFont="1" applyBorder="1" applyAlignment="1">
      <alignment horizontal="center" vertical="top"/>
    </xf>
    <xf numFmtId="0" fontId="1" fillId="0" borderId="0" xfId="0" applyFont="1" applyBorder="1"/>
    <xf numFmtId="0" fontId="1" fillId="0" borderId="0" xfId="0" applyFont="1" applyBorder="1" applyAlignment="1">
      <alignment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5" xfId="0" applyFont="1" applyBorder="1" applyAlignment="1">
      <alignment horizontal="center" vertical="top"/>
    </xf>
    <xf numFmtId="0" fontId="1" fillId="0" borderId="5" xfId="0" applyFont="1" applyBorder="1" applyAlignment="1">
      <alignmen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0" xfId="0" applyFont="1" applyAlignment="1">
      <alignment horizontal="left" vertical="top"/>
    </xf>
    <xf numFmtId="0" fontId="1" fillId="0" borderId="0" xfId="0" applyFont="1" applyBorder="1" applyAlignment="1">
      <alignment horizontal="left"/>
    </xf>
    <xf numFmtId="0" fontId="0" fillId="0" borderId="3" xfId="0" applyBorder="1"/>
    <xf numFmtId="0" fontId="0" fillId="0" borderId="4" xfId="0" applyBorder="1"/>
    <xf numFmtId="0" fontId="1" fillId="0" borderId="0" xfId="0" applyFont="1" applyBorder="1" applyAlignment="1">
      <alignment horizontal="left" vertical="top" wrapText="1"/>
    </xf>
    <xf numFmtId="0" fontId="1" fillId="0" borderId="0"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wrapText="1"/>
    </xf>
    <xf numFmtId="2" fontId="1" fillId="0" borderId="3" xfId="0" applyNumberFormat="1" applyFont="1" applyBorder="1" applyAlignment="1">
      <alignment horizontal="center" vertical="top" wrapText="1"/>
    </xf>
    <xf numFmtId="0" fontId="1" fillId="0" borderId="3" xfId="0" applyFont="1" applyBorder="1" applyAlignment="1">
      <alignment horizontal="center" wrapText="1"/>
    </xf>
    <xf numFmtId="2" fontId="1" fillId="0" borderId="4" xfId="0" applyNumberFormat="1" applyFont="1" applyBorder="1" applyAlignment="1">
      <alignment horizontal="center" vertical="top" wrapText="1"/>
    </xf>
    <xf numFmtId="0" fontId="1" fillId="0" borderId="4" xfId="0" applyFont="1" applyBorder="1" applyAlignment="1">
      <alignment horizontal="center" wrapText="1"/>
    </xf>
    <xf numFmtId="0" fontId="1" fillId="0" borderId="4" xfId="0" applyFont="1" applyBorder="1" applyAlignment="1">
      <alignment wrapText="1"/>
    </xf>
    <xf numFmtId="0" fontId="0" fillId="0" borderId="0" xfId="0" applyBorder="1"/>
    <xf numFmtId="0" fontId="1" fillId="0" borderId="4" xfId="0" applyFont="1" applyBorder="1"/>
    <xf numFmtId="0" fontId="1" fillId="0" borderId="0" xfId="0" applyFont="1" applyAlignment="1"/>
    <xf numFmtId="0" fontId="1" fillId="0" borderId="0" xfId="0" applyFont="1" applyAlignment="1">
      <alignment horizontal="center"/>
    </xf>
    <xf numFmtId="2" fontId="1" fillId="0" borderId="3" xfId="0" applyNumberFormat="1" applyFont="1" applyBorder="1" applyAlignment="1">
      <alignment horizontal="center" vertical="top"/>
    </xf>
    <xf numFmtId="0" fontId="1" fillId="0" borderId="3" xfId="0" applyFont="1" applyBorder="1"/>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0" fillId="0" borderId="3" xfId="0" applyBorder="1" applyAlignment="1">
      <alignment horizontal="center" vertical="top"/>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left" wrapText="1"/>
    </xf>
    <xf numFmtId="0" fontId="0" fillId="0" borderId="0" xfId="0" applyFont="1"/>
    <xf numFmtId="0" fontId="0" fillId="0" borderId="0" xfId="0" applyFont="1" applyAlignment="1">
      <alignment horizontal="center"/>
    </xf>
    <xf numFmtId="0" fontId="1" fillId="0" borderId="0" xfId="0" applyFont="1" applyAlignment="1">
      <alignment vertical="top" wrapText="1"/>
    </xf>
    <xf numFmtId="0" fontId="5" fillId="0" borderId="4" xfId="0" applyFont="1" applyBorder="1" applyAlignment="1">
      <alignment horizontal="justify" vertical="center"/>
    </xf>
    <xf numFmtId="0" fontId="5" fillId="0" borderId="4" xfId="0" applyFont="1" applyBorder="1" applyAlignment="1">
      <alignment horizontal="center"/>
    </xf>
    <xf numFmtId="0" fontId="1" fillId="0" borderId="5" xfId="0" applyFont="1" applyBorder="1"/>
    <xf numFmtId="0" fontId="1" fillId="0" borderId="5" xfId="0" applyFont="1" applyBorder="1" applyAlignment="1">
      <alignment horizontal="center" wrapText="1"/>
    </xf>
    <xf numFmtId="0" fontId="1" fillId="0" borderId="3" xfId="0" applyFont="1" applyBorder="1" applyAlignment="1">
      <alignment wrapText="1"/>
    </xf>
    <xf numFmtId="2" fontId="1" fillId="0" borderId="0" xfId="0" applyNumberFormat="1" applyFont="1" applyBorder="1" applyAlignment="1">
      <alignment horizontal="center" vertical="top"/>
    </xf>
    <xf numFmtId="0" fontId="0" fillId="0" borderId="0" xfId="0" applyBorder="1" applyAlignment="1">
      <alignment horizontal="center"/>
    </xf>
    <xf numFmtId="0" fontId="0" fillId="0" borderId="5" xfId="0" applyBorder="1"/>
    <xf numFmtId="0" fontId="0" fillId="0" borderId="5" xfId="0" applyBorder="1" applyAlignment="1">
      <alignment horizontal="center"/>
    </xf>
    <xf numFmtId="0" fontId="6" fillId="0" borderId="0" xfId="0" applyFont="1" applyBorder="1" applyAlignment="1" applyProtection="1">
      <alignment horizontal="justify" vertical="top" wrapText="1"/>
    </xf>
    <xf numFmtId="0" fontId="6" fillId="0" borderId="3" xfId="0" applyFont="1" applyBorder="1" applyAlignment="1" applyProtection="1">
      <alignment horizontal="justify" vertical="top"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wrapText="1"/>
    </xf>
    <xf numFmtId="0" fontId="1" fillId="0" borderId="5" xfId="0" quotePrefix="1"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wrapText="1"/>
    </xf>
    <xf numFmtId="0" fontId="1" fillId="2" borderId="5" xfId="0" applyFont="1" applyFill="1" applyBorder="1" applyAlignment="1">
      <alignment horizontal="left" wrapText="1"/>
    </xf>
    <xf numFmtId="0" fontId="1" fillId="2" borderId="5" xfId="0" applyFont="1" applyFill="1" applyBorder="1" applyAlignment="1">
      <alignment horizontal="center" wrapText="1"/>
    </xf>
    <xf numFmtId="0" fontId="1" fillId="0" borderId="5" xfId="0" applyFont="1" applyBorder="1" applyAlignment="1">
      <alignment wrapText="1"/>
    </xf>
    <xf numFmtId="16" fontId="1" fillId="0" borderId="5" xfId="0" applyNumberFormat="1" applyFont="1" applyBorder="1" applyAlignment="1">
      <alignment horizontal="center" vertical="top"/>
    </xf>
    <xf numFmtId="14" fontId="1" fillId="0" borderId="4" xfId="0" applyNumberFormat="1" applyFont="1" applyBorder="1" applyAlignment="1">
      <alignment horizontal="center" vertical="top"/>
    </xf>
    <xf numFmtId="0" fontId="1" fillId="2" borderId="4" xfId="0" applyFont="1" applyFill="1" applyBorder="1" applyAlignment="1">
      <alignment horizontal="left" vertical="top" wrapText="1"/>
    </xf>
    <xf numFmtId="0" fontId="1" fillId="2" borderId="4" xfId="0" applyFont="1" applyFill="1" applyBorder="1" applyAlignment="1">
      <alignment horizontal="center" wrapText="1"/>
    </xf>
    <xf numFmtId="0" fontId="1" fillId="0" borderId="0" xfId="0" applyFont="1" applyAlignment="1">
      <alignment horizontal="right"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right"/>
    </xf>
    <xf numFmtId="0" fontId="1" fillId="0" borderId="0" xfId="0" applyFont="1" applyAlignment="1">
      <alignment vertical="top"/>
    </xf>
    <xf numFmtId="0" fontId="1" fillId="2" borderId="3" xfId="0" applyFont="1" applyFill="1" applyBorder="1" applyAlignment="1">
      <alignment horizontal="left" vertical="top" wrapText="1"/>
    </xf>
    <xf numFmtId="0" fontId="1" fillId="2" borderId="3" xfId="0" applyFont="1" applyFill="1" applyBorder="1" applyAlignment="1">
      <alignment horizontal="center" wrapText="1"/>
    </xf>
    <xf numFmtId="0" fontId="1" fillId="2" borderId="5" xfId="0" applyFont="1" applyFill="1" applyBorder="1" applyAlignment="1">
      <alignment horizontal="left" vertical="top" wrapText="1"/>
    </xf>
    <xf numFmtId="0" fontId="1" fillId="0" borderId="0" xfId="0" applyFont="1" applyBorder="1" applyAlignment="1">
      <alignment vertical="center"/>
    </xf>
    <xf numFmtId="0" fontId="0" fillId="0" borderId="0" xfId="0" applyBorder="1" applyAlignment="1">
      <alignment horizontal="left" vertical="top" wrapText="1"/>
    </xf>
    <xf numFmtId="0" fontId="0" fillId="0" borderId="0" xfId="0" applyBorder="1" applyAlignment="1">
      <alignment wrapText="1"/>
    </xf>
    <xf numFmtId="0" fontId="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Alignment="1">
      <alignment horizontal="left" vertical="center"/>
    </xf>
    <xf numFmtId="0" fontId="6" fillId="0" borderId="0" xfId="0" applyFont="1" applyFill="1" applyAlignment="1">
      <alignment horizontal="center" vertical="center"/>
    </xf>
    <xf numFmtId="164" fontId="1" fillId="0" borderId="0" xfId="0" applyNumberFormat="1" applyFont="1" applyBorder="1" applyAlignment="1">
      <alignment vertical="center"/>
    </xf>
    <xf numFmtId="10" fontId="1" fillId="0" borderId="0" xfId="0" applyNumberFormat="1" applyFont="1" applyAlignment="1">
      <alignment horizontal="center" vertical="center"/>
    </xf>
    <xf numFmtId="0" fontId="1" fillId="0" borderId="0" xfId="0" applyFont="1" applyAlignment="1">
      <alignment horizontal="left"/>
    </xf>
    <xf numFmtId="0" fontId="1" fillId="6" borderId="0" xfId="0" applyFont="1" applyFill="1" applyAlignment="1">
      <alignment wrapText="1"/>
    </xf>
    <xf numFmtId="0" fontId="1" fillId="7" borderId="0" xfId="0" applyFont="1" applyFill="1" applyAlignment="1">
      <alignment wrapText="1"/>
    </xf>
    <xf numFmtId="0" fontId="1" fillId="8" borderId="0" xfId="0" applyFont="1" applyFill="1" applyAlignment="1">
      <alignment wrapText="1"/>
    </xf>
    <xf numFmtId="0" fontId="12" fillId="9" borderId="0" xfId="0" applyFont="1" applyFill="1" applyAlignment="1">
      <alignment wrapText="1"/>
    </xf>
    <xf numFmtId="44" fontId="1" fillId="0" borderId="0" xfId="0" applyNumberFormat="1" applyFont="1" applyAlignment="1">
      <alignment horizontal="center" vertical="center"/>
    </xf>
    <xf numFmtId="165" fontId="1" fillId="0" borderId="0" xfId="0" applyNumberFormat="1" applyFont="1" applyAlignment="1">
      <alignment horizontal="center"/>
    </xf>
    <xf numFmtId="9" fontId="1" fillId="0" borderId="0" xfId="0" applyNumberFormat="1" applyFont="1" applyAlignment="1">
      <alignment horizontal="left"/>
    </xf>
    <xf numFmtId="0" fontId="2" fillId="0" borderId="0" xfId="0" applyFont="1"/>
    <xf numFmtId="0" fontId="2" fillId="0" borderId="0" xfId="0" applyFont="1" applyAlignment="1">
      <alignment horizontal="center"/>
    </xf>
    <xf numFmtId="0" fontId="2" fillId="0" borderId="0" xfId="0" applyFont="1" applyAlignment="1"/>
    <xf numFmtId="164" fontId="2" fillId="0" borderId="0" xfId="0" applyNumberFormat="1" applyFont="1" applyAlignment="1">
      <alignment horizontal="center"/>
    </xf>
    <xf numFmtId="10" fontId="11" fillId="0" borderId="0" xfId="0" applyNumberFormat="1" applyFont="1" applyAlignment="1">
      <alignment horizontal="left" vertical="top"/>
    </xf>
    <xf numFmtId="14" fontId="1" fillId="0" borderId="0" xfId="0" applyNumberFormat="1" applyFont="1"/>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quotePrefix="1" applyFont="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Fill="1" applyAlignment="1">
      <alignment horizontal="left" vertical="top" wrapText="1"/>
    </xf>
    <xf numFmtId="0" fontId="1" fillId="0" borderId="0" xfId="0" quotePrefix="1" applyFont="1" applyAlignment="1">
      <alignment vertical="top" wrapText="1"/>
    </xf>
    <xf numFmtId="0" fontId="1" fillId="0" borderId="0" xfId="0" applyFont="1" applyAlignment="1">
      <alignment horizontal="center" vertical="center"/>
    </xf>
    <xf numFmtId="0" fontId="0" fillId="0" borderId="0" xfId="0" applyFill="1"/>
    <xf numFmtId="0" fontId="1" fillId="0" borderId="3" xfId="0" applyFont="1" applyFill="1" applyBorder="1" applyAlignment="1">
      <alignment horizontal="left" vertical="top" wrapText="1"/>
    </xf>
    <xf numFmtId="0" fontId="1" fillId="0" borderId="3" xfId="0" applyFont="1" applyFill="1" applyBorder="1" applyAlignment="1">
      <alignment horizontal="center"/>
    </xf>
    <xf numFmtId="0" fontId="1" fillId="0" borderId="3" xfId="0" applyFont="1" applyFill="1" applyBorder="1" applyAlignment="1">
      <alignment horizontal="left" wrapText="1"/>
    </xf>
    <xf numFmtId="0" fontId="14" fillId="0" borderId="0" xfId="0" applyFont="1" applyAlignment="1">
      <alignment horizontal="center" vertical="center"/>
    </xf>
    <xf numFmtId="0" fontId="1" fillId="0" borderId="0" xfId="0" applyFont="1" applyAlignment="1">
      <alignment horizontal="right" wrapText="1"/>
    </xf>
    <xf numFmtId="0" fontId="1" fillId="0" borderId="0" xfId="0" applyFont="1" applyBorder="1" applyAlignment="1">
      <alignment horizontal="left" vertical="top" wrapText="1"/>
    </xf>
    <xf numFmtId="2" fontId="1" fillId="0" borderId="4" xfId="0" applyNumberFormat="1" applyFont="1" applyBorder="1" applyAlignment="1">
      <alignment horizontal="center" wrapText="1"/>
    </xf>
    <xf numFmtId="0" fontId="1" fillId="2" borderId="4" xfId="0" applyNumberFormat="1" applyFont="1" applyFill="1" applyBorder="1" applyAlignment="1">
      <alignment horizontal="left" vertical="top" wrapText="1"/>
    </xf>
    <xf numFmtId="14" fontId="1" fillId="0" borderId="0" xfId="0" applyNumberFormat="1" applyFont="1" applyAlignment="1"/>
    <xf numFmtId="0" fontId="1" fillId="0" borderId="0" xfId="0" applyFont="1" applyBorder="1" applyAlignment="1">
      <alignment horizontal="left" vertical="top" wrapText="1"/>
    </xf>
    <xf numFmtId="0" fontId="1" fillId="2" borderId="0" xfId="0" applyFont="1" applyFill="1" applyBorder="1" applyAlignment="1">
      <alignment horizontal="left" vertical="top" wrapText="1"/>
    </xf>
    <xf numFmtId="0" fontId="1" fillId="0" borderId="4" xfId="0" applyFont="1" applyFill="1" applyBorder="1" applyAlignment="1">
      <alignment vertical="top" wrapText="1"/>
    </xf>
    <xf numFmtId="16" fontId="1" fillId="0" borderId="4" xfId="0" applyNumberFormat="1" applyFont="1" applyBorder="1" applyAlignment="1">
      <alignment horizontal="center" vertical="top"/>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4"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2" fontId="1" fillId="0" borderId="4" xfId="0" applyNumberFormat="1" applyFont="1" applyBorder="1" applyAlignment="1">
      <alignment horizontal="center" vertical="top"/>
    </xf>
    <xf numFmtId="0" fontId="3" fillId="0" borderId="4" xfId="0" applyFont="1" applyBorder="1" applyAlignment="1">
      <alignment vertical="top" wrapText="1"/>
    </xf>
    <xf numFmtId="0" fontId="3" fillId="0" borderId="4" xfId="0" applyFont="1" applyBorder="1" applyAlignment="1">
      <alignment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4" xfId="0" applyFont="1" applyBorder="1" applyAlignment="1">
      <alignment horizontal="left" vertical="top" wrapText="1"/>
    </xf>
    <xf numFmtId="0" fontId="3" fillId="2" borderId="3"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3" fontId="6" fillId="0" borderId="0" xfId="0" applyNumberFormat="1" applyFont="1" applyBorder="1" applyAlignment="1" applyProtection="1">
      <alignment horizontal="center"/>
      <protection locked="0"/>
    </xf>
    <xf numFmtId="0" fontId="6" fillId="0" borderId="4" xfId="0" quotePrefix="1" applyFont="1" applyBorder="1" applyAlignment="1" applyProtection="1">
      <alignment horizontal="left" vertical="top" wrapText="1"/>
      <protection locked="0"/>
    </xf>
    <xf numFmtId="0" fontId="6" fillId="0" borderId="5" xfId="0" quotePrefix="1" applyFont="1" applyBorder="1" applyAlignment="1" applyProtection="1">
      <alignment horizontal="left" vertical="top" wrapText="1"/>
      <protection locked="0"/>
    </xf>
    <xf numFmtId="0" fontId="6" fillId="0" borderId="0" xfId="0" quotePrefix="1" applyFont="1" applyBorder="1" applyAlignment="1" applyProtection="1">
      <alignment horizontal="left" vertical="top" wrapText="1"/>
      <protection locked="0"/>
    </xf>
    <xf numFmtId="0" fontId="6" fillId="0" borderId="3" xfId="0" quotePrefix="1" applyFont="1" applyBorder="1" applyAlignment="1" applyProtection="1">
      <alignment horizontal="left" vertical="top" wrapText="1"/>
      <protection locked="0"/>
    </xf>
    <xf numFmtId="3" fontId="6" fillId="0" borderId="3" xfId="0" applyNumberFormat="1" applyFont="1" applyBorder="1" applyAlignment="1" applyProtection="1">
      <alignment horizontal="center"/>
      <protection locked="0"/>
    </xf>
    <xf numFmtId="3" fontId="6" fillId="0" borderId="4" xfId="0" applyNumberFormat="1" applyFont="1" applyBorder="1" applyAlignment="1" applyProtection="1">
      <alignment horizontal="center"/>
      <protection locked="0"/>
    </xf>
    <xf numFmtId="0" fontId="5" fillId="0" borderId="0" xfId="0" applyFont="1" applyBorder="1" applyAlignment="1">
      <alignment horizontal="center"/>
    </xf>
    <xf numFmtId="0" fontId="5" fillId="0" borderId="3" xfId="0" applyFont="1" applyBorder="1" applyAlignment="1">
      <alignment horizontal="center"/>
    </xf>
    <xf numFmtId="0" fontId="1" fillId="0" borderId="5" xfId="0" applyFont="1" applyBorder="1" applyAlignment="1">
      <alignment horizontal="left" vertical="top" wrapText="1"/>
    </xf>
    <xf numFmtId="0" fontId="0" fillId="0" borderId="0" xfId="0" applyBorder="1" applyAlignment="1">
      <alignment horizontal="center" vertical="top"/>
    </xf>
    <xf numFmtId="0" fontId="6" fillId="0" borderId="0" xfId="0" applyFont="1" applyAlignment="1" applyProtection="1">
      <protection locked="0"/>
    </xf>
    <xf numFmtId="0" fontId="5" fillId="0" borderId="5" xfId="0" applyFont="1" applyBorder="1" applyAlignment="1">
      <alignment horizontal="center"/>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5" xfId="0" applyFont="1" applyBorder="1" applyAlignment="1" applyProtection="1">
      <alignment horizontal="justify" vertical="top" wrapText="1"/>
    </xf>
    <xf numFmtId="0" fontId="6" fillId="0" borderId="4" xfId="0" applyFont="1" applyBorder="1" applyAlignment="1" applyProtection="1">
      <alignment horizontal="justify" vertical="top" wrapText="1"/>
      <protection locked="0"/>
    </xf>
    <xf numFmtId="0" fontId="1" fillId="0" borderId="0" xfId="0" quotePrefix="1" applyFont="1" applyBorder="1" applyAlignment="1">
      <alignment vertical="top" wrapText="1"/>
    </xf>
    <xf numFmtId="0" fontId="1" fillId="0" borderId="3" xfId="0" quotePrefix="1" applyFont="1" applyBorder="1" applyAlignment="1">
      <alignment vertical="top" wrapText="1"/>
    </xf>
    <xf numFmtId="0" fontId="4"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1" fillId="2" borderId="3" xfId="0" applyFont="1" applyFill="1" applyBorder="1" applyAlignment="1">
      <alignment horizontal="center" vertical="center"/>
    </xf>
    <xf numFmtId="0" fontId="6" fillId="0" borderId="4" xfId="0" quotePrefix="1" applyFont="1" applyBorder="1" applyAlignment="1" applyProtection="1">
      <alignment vertical="top"/>
      <protection locked="0"/>
    </xf>
    <xf numFmtId="0" fontId="6" fillId="0" borderId="4" xfId="0" applyFont="1" applyBorder="1" applyAlignment="1" applyProtection="1">
      <alignment vertical="top" wrapText="1"/>
      <protection locked="0"/>
    </xf>
    <xf numFmtId="0" fontId="3" fillId="0" borderId="4" xfId="0" applyFont="1" applyFill="1" applyBorder="1" applyAlignment="1">
      <alignment vertical="top" wrapText="1"/>
    </xf>
    <xf numFmtId="14" fontId="0" fillId="0" borderId="0" xfId="0" applyNumberFormat="1"/>
    <xf numFmtId="0" fontId="0" fillId="11" borderId="0" xfId="0" applyFill="1"/>
    <xf numFmtId="49" fontId="5" fillId="0" borderId="3" xfId="0" applyNumberFormat="1" applyFont="1" applyBorder="1" applyAlignment="1">
      <alignment horizontal="left" vertical="top" wrapText="1"/>
    </xf>
    <xf numFmtId="2" fontId="1" fillId="0" borderId="3" xfId="0" applyNumberFormat="1" applyFont="1" applyBorder="1" applyAlignment="1">
      <alignment horizontal="center" wrapText="1"/>
    </xf>
    <xf numFmtId="2" fontId="1" fillId="0" borderId="3" xfId="0" applyNumberFormat="1" applyFont="1" applyBorder="1" applyAlignment="1">
      <alignment horizontal="center"/>
    </xf>
    <xf numFmtId="2" fontId="1" fillId="0" borderId="5" xfId="0" applyNumberFormat="1" applyFont="1" applyBorder="1" applyAlignment="1">
      <alignment horizontal="center" vertical="top"/>
    </xf>
    <xf numFmtId="0" fontId="1" fillId="0" borderId="3" xfId="0" applyFont="1" applyFill="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1" fillId="2" borderId="0" xfId="0" applyFont="1" applyFill="1" applyBorder="1" applyAlignment="1" applyProtection="1">
      <alignment horizontal="center" vertical="center"/>
      <protection locked="0"/>
    </xf>
    <xf numFmtId="0" fontId="0" fillId="0" borderId="0" xfId="0" applyProtection="1">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0" borderId="5" xfId="0" applyFont="1" applyBorder="1" applyProtection="1">
      <protection locked="0"/>
    </xf>
    <xf numFmtId="0" fontId="1" fillId="2" borderId="0"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1" fillId="2" borderId="3" xfId="0" applyFont="1" applyFill="1" applyBorder="1" applyAlignment="1" applyProtection="1">
      <alignment horizontal="center" vertical="center"/>
      <protection locked="0"/>
    </xf>
    <xf numFmtId="0" fontId="7" fillId="0" borderId="0"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0" fillId="0" borderId="4" xfId="0" applyBorder="1" applyProtection="1">
      <protection locked="0"/>
    </xf>
    <xf numFmtId="0" fontId="1" fillId="0" borderId="0" xfId="0" applyFont="1" applyAlignment="1" applyProtection="1">
      <alignment horizontal="center"/>
      <protection locked="0"/>
    </xf>
    <xf numFmtId="0" fontId="1" fillId="0" borderId="4" xfId="0" applyFont="1" applyBorder="1" applyAlignment="1" applyProtection="1">
      <alignment horizontal="left" vertical="top" wrapText="1"/>
    </xf>
    <xf numFmtId="0" fontId="1" fillId="0" borderId="4" xfId="0" applyFont="1" applyBorder="1" applyProtection="1"/>
    <xf numFmtId="0" fontId="1" fillId="0" borderId="4" xfId="0" applyFont="1" applyBorder="1" applyAlignment="1" applyProtection="1">
      <alignment horizontal="center" wrapText="1"/>
    </xf>
    <xf numFmtId="0" fontId="1" fillId="0" borderId="4" xfId="0" applyFont="1" applyBorder="1" applyAlignment="1" applyProtection="1">
      <alignment vertical="top" wrapText="1"/>
    </xf>
    <xf numFmtId="0" fontId="1" fillId="0" borderId="4" xfId="0" applyFont="1" applyBorder="1" applyAlignment="1" applyProtection="1">
      <alignment horizontal="center"/>
    </xf>
    <xf numFmtId="0" fontId="6" fillId="10" borderId="3" xfId="0" applyFont="1" applyFill="1" applyBorder="1" applyAlignment="1" applyProtection="1">
      <alignment horizontal="left" vertical="top" wrapText="1"/>
    </xf>
    <xf numFmtId="0" fontId="1" fillId="0" borderId="3" xfId="0" applyFont="1" applyBorder="1" applyProtection="1"/>
    <xf numFmtId="0" fontId="1" fillId="0" borderId="3" xfId="0" applyFont="1" applyBorder="1" applyAlignment="1" applyProtection="1">
      <alignment horizontal="center" wrapText="1"/>
    </xf>
    <xf numFmtId="0" fontId="3" fillId="0" borderId="3"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5" fillId="0" borderId="4" xfId="0" applyFont="1" applyBorder="1" applyAlignment="1" applyProtection="1">
      <alignment horizontal="justify" vertical="center" wrapText="1"/>
    </xf>
    <xf numFmtId="0" fontId="5" fillId="0" borderId="4" xfId="0" applyFont="1" applyBorder="1" applyAlignment="1" applyProtection="1">
      <alignment horizontal="center"/>
    </xf>
    <xf numFmtId="0" fontId="1" fillId="0" borderId="5" xfId="0" applyFont="1" applyBorder="1" applyAlignment="1" applyProtection="1">
      <alignment vertical="top" wrapText="1"/>
    </xf>
    <xf numFmtId="0" fontId="1" fillId="0" borderId="5" xfId="0" applyFont="1" applyBorder="1" applyProtection="1"/>
    <xf numFmtId="0" fontId="1" fillId="0" borderId="5" xfId="0" applyFont="1" applyBorder="1" applyAlignment="1" applyProtection="1">
      <alignment horizontal="center" wrapText="1"/>
    </xf>
    <xf numFmtId="0" fontId="1" fillId="0" borderId="0" xfId="0" applyFont="1" applyBorder="1" applyAlignment="1" applyProtection="1">
      <alignment vertical="top" wrapText="1"/>
    </xf>
    <xf numFmtId="0" fontId="1" fillId="0" borderId="0" xfId="0" applyFont="1" applyBorder="1" applyProtection="1"/>
    <xf numFmtId="0" fontId="1" fillId="0" borderId="0" xfId="0" applyFont="1" applyBorder="1" applyAlignment="1" applyProtection="1">
      <alignment horizontal="center" wrapText="1"/>
    </xf>
    <xf numFmtId="0" fontId="1" fillId="0" borderId="3" xfId="0" applyFont="1" applyBorder="1" applyAlignment="1" applyProtection="1">
      <alignment vertical="top" wrapText="1"/>
    </xf>
    <xf numFmtId="0" fontId="6" fillId="0" borderId="5" xfId="0" quotePrefix="1" applyFont="1" applyBorder="1" applyAlignment="1" applyProtection="1">
      <alignment horizontal="center"/>
    </xf>
    <xf numFmtId="0" fontId="1" fillId="0" borderId="0" xfId="0" applyFont="1" applyBorder="1" applyAlignment="1">
      <alignment horizontal="left" vertical="top" wrapText="1"/>
    </xf>
    <xf numFmtId="0" fontId="1" fillId="0" borderId="0" xfId="0" applyFont="1" applyAlignment="1">
      <alignment horizontal="center" vertical="top" wrapText="1"/>
    </xf>
    <xf numFmtId="17" fontId="1" fillId="0" borderId="4" xfId="0" applyNumberFormat="1"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0" fontId="5" fillId="0" borderId="4" xfId="0" applyFont="1" applyBorder="1" applyAlignment="1">
      <alignment horizontal="center" wrapText="1"/>
    </xf>
    <xf numFmtId="0" fontId="5" fillId="0" borderId="4" xfId="0" applyFont="1" applyBorder="1" applyAlignment="1" applyProtection="1">
      <alignment horizontal="center" wrapText="1"/>
      <protection locked="0"/>
    </xf>
    <xf numFmtId="0" fontId="5" fillId="0" borderId="4" xfId="0" applyFont="1" applyFill="1" applyBorder="1" applyAlignment="1">
      <alignment horizontal="center" wrapText="1"/>
    </xf>
    <xf numFmtId="0" fontId="5" fillId="0" borderId="4" xfId="0" applyFont="1" applyFill="1" applyBorder="1" applyAlignment="1" applyProtection="1">
      <alignment horizontal="center" wrapText="1"/>
      <protection locked="0"/>
    </xf>
    <xf numFmtId="0" fontId="15" fillId="0" borderId="0" xfId="0" applyFont="1" applyBorder="1" applyAlignment="1">
      <alignment horizontal="right" wrapText="1"/>
    </xf>
    <xf numFmtId="0" fontId="1" fillId="0" borderId="0" xfId="0" applyFont="1" applyFill="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5" fillId="0" borderId="3" xfId="0" applyFont="1" applyFill="1" applyBorder="1" applyAlignment="1">
      <alignment horizontal="center" wrapText="1"/>
    </xf>
    <xf numFmtId="0" fontId="5" fillId="0" borderId="3" xfId="0" applyFont="1" applyFill="1" applyBorder="1" applyAlignment="1" applyProtection="1">
      <alignment horizontal="center" wrapText="1"/>
      <protection locked="0"/>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pplyProtection="1">
      <alignment horizontal="justify" vertical="top" wrapText="1"/>
      <protection locked="0"/>
    </xf>
    <xf numFmtId="0" fontId="1" fillId="0" borderId="3" xfId="0" applyFont="1" applyBorder="1" applyAlignment="1">
      <alignment horizontal="left" wrapText="1"/>
    </xf>
    <xf numFmtId="0" fontId="1" fillId="0" borderId="3" xfId="0" applyFont="1" applyBorder="1" applyAlignment="1"/>
    <xf numFmtId="0" fontId="1" fillId="0" borderId="6" xfId="0" applyFont="1" applyBorder="1" applyAlignment="1">
      <alignment horizontal="center" vertical="top"/>
    </xf>
    <xf numFmtId="0" fontId="0" fillId="0" borderId="6" xfId="0" applyBorder="1"/>
    <xf numFmtId="0" fontId="1" fillId="0" borderId="6" xfId="0" applyFont="1" applyBorder="1" applyAlignment="1">
      <alignment vertical="top" wrapText="1"/>
    </xf>
    <xf numFmtId="0" fontId="1" fillId="0" borderId="6" xfId="0" applyFont="1" applyBorder="1"/>
    <xf numFmtId="0" fontId="1" fillId="0" borderId="6" xfId="0" applyFont="1" applyBorder="1" applyAlignment="1">
      <alignment horizontal="center" wrapText="1"/>
    </xf>
    <xf numFmtId="0" fontId="1" fillId="0" borderId="6" xfId="0" applyFont="1" applyBorder="1" applyAlignment="1">
      <alignment horizontal="center"/>
    </xf>
    <xf numFmtId="0" fontId="1" fillId="0" borderId="6" xfId="0" applyFont="1" applyBorder="1" applyAlignment="1" applyProtection="1">
      <alignment horizontal="center" wrapText="1"/>
      <protection locked="0"/>
    </xf>
    <xf numFmtId="0" fontId="0" fillId="0" borderId="0"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2" xfId="0"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0" xfId="0" applyFont="1" applyAlignment="1" applyProtection="1">
      <alignment horizontal="left" wrapText="1"/>
    </xf>
    <xf numFmtId="0" fontId="0" fillId="0" borderId="0" xfId="0" applyBorder="1" applyProtection="1">
      <protection locked="0"/>
    </xf>
    <xf numFmtId="0" fontId="1" fillId="0" borderId="0" xfId="0" applyFont="1" applyAlignment="1" applyProtection="1">
      <alignment horizontal="left" vertical="top" wrapText="1"/>
      <protection locked="0"/>
    </xf>
    <xf numFmtId="0" fontId="6" fillId="0" borderId="3" xfId="0" quotePrefix="1" applyFont="1" applyBorder="1" applyAlignment="1" applyProtection="1">
      <alignment horizontal="left" vertical="top" wrapText="1"/>
    </xf>
    <xf numFmtId="0" fontId="1" fillId="0" borderId="3" xfId="0" applyFont="1" applyBorder="1" applyAlignment="1" applyProtection="1">
      <alignment horizontal="center"/>
    </xf>
    <xf numFmtId="0" fontId="6" fillId="0" borderId="4" xfId="0" applyFont="1" applyBorder="1" applyAlignment="1" applyProtection="1">
      <alignment horizontal="left" vertical="top" wrapText="1"/>
    </xf>
    <xf numFmtId="0" fontId="1" fillId="0" borderId="0" xfId="0" applyFont="1" applyBorder="1" applyAlignment="1" applyProtection="1">
      <alignment horizontal="center"/>
    </xf>
    <xf numFmtId="0" fontId="1" fillId="0" borderId="0" xfId="0" applyFont="1" applyAlignment="1" applyProtection="1">
      <alignment horizontal="left" vertical="center"/>
      <protection locked="0"/>
    </xf>
    <xf numFmtId="0" fontId="1" fillId="0" borderId="0" xfId="0" applyFont="1" applyAlignment="1">
      <alignment horizontal="center"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wrapText="1"/>
    </xf>
    <xf numFmtId="166" fontId="2" fillId="0" borderId="1" xfId="0" applyNumberFormat="1" applyFont="1" applyBorder="1" applyAlignment="1" applyProtection="1">
      <alignment horizontal="center" vertical="center" wrapText="1"/>
    </xf>
    <xf numFmtId="44" fontId="2" fillId="0" borderId="1" xfId="0" applyNumberFormat="1" applyFont="1" applyBorder="1" applyAlignment="1" applyProtection="1">
      <alignment horizontal="center" wrapText="1"/>
    </xf>
    <xf numFmtId="4" fontId="1" fillId="0" borderId="0" xfId="0" applyNumberFormat="1" applyFont="1" applyAlignment="1">
      <alignment horizontal="left"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0" fillId="0" borderId="1" xfId="0" applyBorder="1" applyAlignment="1" applyProtection="1">
      <alignment horizontal="left" wrapText="1"/>
      <protection locked="0"/>
    </xf>
    <xf numFmtId="0" fontId="0" fillId="0" borderId="1" xfId="0" applyBorder="1" applyAlignment="1" applyProtection="1">
      <alignment horizontal="left"/>
      <protection locked="0"/>
    </xf>
    <xf numFmtId="0" fontId="2" fillId="0" borderId="0" xfId="0" applyFont="1" applyFill="1" applyAlignment="1">
      <alignment horizontal="left" vertical="top" wrapText="1"/>
    </xf>
    <xf numFmtId="0" fontId="1" fillId="0" borderId="0" xfId="0" quotePrefix="1" applyFont="1" applyAlignment="1">
      <alignment horizontal="left" vertical="top" wrapText="1"/>
    </xf>
    <xf numFmtId="0" fontId="2" fillId="0" borderId="0" xfId="0" applyFont="1" applyAlignment="1">
      <alignment horizontal="left" vertical="top" wrapText="1"/>
    </xf>
    <xf numFmtId="0" fontId="1" fillId="0" borderId="0" xfId="0" quotePrefix="1" applyFont="1" applyAlignment="1">
      <alignment horizontal="left" vertical="top"/>
    </xf>
    <xf numFmtId="0" fontId="1" fillId="0" borderId="1" xfId="0" applyFont="1" applyBorder="1" applyAlignment="1" applyProtection="1">
      <alignment horizontal="left" wrapText="1"/>
      <protection locked="0"/>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right" vertical="top"/>
    </xf>
    <xf numFmtId="164" fontId="1" fillId="3" borderId="0" xfId="0" applyNumberFormat="1" applyFont="1" applyFill="1" applyBorder="1" applyAlignment="1">
      <alignment horizontal="right"/>
    </xf>
    <xf numFmtId="0" fontId="2" fillId="3"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left" vertical="top" wrapText="1"/>
    </xf>
    <xf numFmtId="0" fontId="4" fillId="3" borderId="0" xfId="0" applyFont="1" applyFill="1" applyBorder="1" applyAlignment="1">
      <alignment horizontal="left" vertical="center" wrapText="1"/>
    </xf>
    <xf numFmtId="0" fontId="1" fillId="0" borderId="0" xfId="0" applyFont="1" applyBorder="1" applyAlignment="1">
      <alignment horizontal="left" vertical="top" wrapText="1"/>
    </xf>
    <xf numFmtId="0" fontId="6" fillId="0" borderId="0" xfId="0" applyFont="1" applyAlignment="1">
      <alignment horizontal="center" vertical="center"/>
    </xf>
    <xf numFmtId="0" fontId="1" fillId="0" borderId="0" xfId="0" applyFont="1" applyBorder="1" applyAlignment="1">
      <alignment horizontal="left" wrapText="1"/>
    </xf>
    <xf numFmtId="164" fontId="1" fillId="0" borderId="0" xfId="0" applyNumberFormat="1" applyFont="1" applyAlignment="1">
      <alignment horizontal="center" vertical="center"/>
    </xf>
    <xf numFmtId="0" fontId="2" fillId="0" borderId="0" xfId="0" applyFont="1" applyAlignment="1">
      <alignment horizontal="right" vertical="center"/>
    </xf>
    <xf numFmtId="164" fontId="10" fillId="5" borderId="0" xfId="0" applyNumberFormat="1" applyFont="1" applyFill="1" applyAlignment="1">
      <alignment horizontal="center" vertical="center"/>
    </xf>
    <xf numFmtId="0" fontId="10" fillId="5" borderId="0" xfId="0" applyFont="1" applyFill="1" applyAlignment="1">
      <alignment horizontal="center" vertical="center"/>
    </xf>
    <xf numFmtId="164" fontId="9" fillId="5" borderId="0" xfId="0" applyNumberFormat="1" applyFont="1" applyFill="1" applyAlignment="1">
      <alignment horizontal="center" vertical="center"/>
    </xf>
    <xf numFmtId="10"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5" borderId="1" xfId="0" applyNumberFormat="1" applyFont="1" applyFill="1" applyBorder="1" applyAlignment="1">
      <alignment horizontal="center" vertical="center"/>
    </xf>
    <xf numFmtId="0" fontId="2" fillId="0" borderId="0" xfId="0" applyFont="1" applyFill="1" applyAlignment="1">
      <alignment horizontal="right" wrapText="1"/>
    </xf>
    <xf numFmtId="10" fontId="1" fillId="0" borderId="0" xfId="0" applyNumberFormat="1" applyFont="1" applyAlignment="1">
      <alignment horizontal="center" vertical="center"/>
    </xf>
    <xf numFmtId="0" fontId="2" fillId="0" borderId="0" xfId="0" applyFont="1" applyFill="1" applyAlignment="1">
      <alignment horizontal="right" vertical="center"/>
    </xf>
    <xf numFmtId="10" fontId="8" fillId="4" borderId="0" xfId="0" applyNumberFormat="1" applyFont="1" applyFill="1" applyAlignment="1">
      <alignment horizontal="center" vertical="center"/>
    </xf>
    <xf numFmtId="0" fontId="8" fillId="4" borderId="0" xfId="0" applyFont="1" applyFill="1" applyAlignment="1">
      <alignment horizontal="center" vertical="center"/>
    </xf>
    <xf numFmtId="164" fontId="8" fillId="4" borderId="0" xfId="0" applyNumberFormat="1" applyFont="1" applyFill="1" applyAlignment="1">
      <alignment horizontal="center" vertical="center"/>
    </xf>
    <xf numFmtId="0" fontId="2"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2" fillId="3" borderId="0" xfId="0" applyFont="1" applyFill="1" applyBorder="1" applyAlignment="1">
      <alignment horizontal="center" vertical="center"/>
    </xf>
    <xf numFmtId="0" fontId="1" fillId="0" borderId="0" xfId="0" applyFont="1" applyAlignment="1">
      <alignment horizontal="center"/>
    </xf>
    <xf numFmtId="44" fontId="1" fillId="0" borderId="0" xfId="0" applyNumberFormat="1" applyFont="1" applyAlignment="1">
      <alignment horizontal="center" vertical="center"/>
    </xf>
    <xf numFmtId="165" fontId="1" fillId="0" borderId="0" xfId="0" applyNumberFormat="1" applyFont="1" applyAlignment="1">
      <alignment horizontal="center" vertical="center"/>
    </xf>
    <xf numFmtId="0" fontId="2" fillId="4" borderId="0" xfId="0" applyFont="1" applyFill="1" applyAlignment="1">
      <alignment horizontal="left" vertical="top" wrapText="1"/>
    </xf>
    <xf numFmtId="0" fontId="2" fillId="3" borderId="0" xfId="0" applyFont="1" applyFill="1" applyBorder="1" applyAlignment="1">
      <alignment horizontal="center" vertical="center" wrapText="1"/>
    </xf>
    <xf numFmtId="4" fontId="1" fillId="0" borderId="0" xfId="0" applyNumberFormat="1" applyFont="1" applyAlignment="1">
      <alignment horizontal="center"/>
    </xf>
    <xf numFmtId="164" fontId="1"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4" fontId="1" fillId="0" borderId="0" xfId="0" applyNumberFormat="1" applyFont="1" applyAlignment="1">
      <alignment horizontal="center"/>
    </xf>
  </cellXfs>
  <cellStyles count="1">
    <cellStyle name="Normalno" xfId="0" builtinId="0"/>
  </cellStyles>
  <dxfs count="11">
    <dxf>
      <fill>
        <patternFill>
          <bgColor theme="0"/>
        </patternFill>
      </fill>
    </dxf>
    <dxf>
      <fill>
        <patternFill>
          <bgColor theme="6" tint="0.39994506668294322"/>
        </patternFill>
      </fill>
    </dxf>
    <dxf>
      <fill>
        <patternFill>
          <bgColor rgb="FFFFC000"/>
        </patternFill>
      </fill>
    </dxf>
    <dxf>
      <fill>
        <patternFill>
          <bgColor theme="9" tint="-0.24994659260841701"/>
        </patternFill>
      </fill>
    </dxf>
    <dxf>
      <font>
        <color rgb="FF9C0006"/>
      </font>
      <fill>
        <patternFill>
          <bgColor rgb="FFFFC7CE"/>
        </patternFill>
      </fill>
    </dxf>
    <dxf>
      <fill>
        <patternFill>
          <bgColor theme="6" tint="0.39994506668294322"/>
        </patternFill>
      </fill>
    </dxf>
    <dxf>
      <fill>
        <patternFill>
          <bgColor theme="9"/>
        </patternFill>
      </fill>
    </dxf>
    <dxf>
      <fill>
        <patternFill>
          <bgColor theme="9" tint="-0.24994659260841701"/>
        </patternFill>
      </fill>
    </dxf>
    <dxf>
      <font>
        <color rgb="FF9C0006"/>
      </font>
      <fill>
        <patternFill>
          <bgColor rgb="FFFFC7CE"/>
        </patternFill>
      </fill>
    </dxf>
    <dxf>
      <fill>
        <patternFill>
          <bgColor rgb="FFFFC0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152401</xdr:rowOff>
    </xdr:from>
    <xdr:to>
      <xdr:col>2</xdr:col>
      <xdr:colOff>298897</xdr:colOff>
      <xdr:row>4</xdr:row>
      <xdr:rowOff>114301</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1" y="152401"/>
          <a:ext cx="546546"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123825</xdr:colOff>
      <xdr:row>13</xdr:row>
      <xdr:rowOff>114300</xdr:rowOff>
    </xdr:from>
    <xdr:ext cx="184731" cy="264560"/>
    <xdr:sp macro="" textlink="">
      <xdr:nvSpPr>
        <xdr:cNvPr id="3" name="TekstniOkvir 2"/>
        <xdr:cNvSpPr txBox="1"/>
      </xdr:nvSpPr>
      <xdr:spPr>
        <a:xfrm>
          <a:off x="8048625"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twoCellAnchor editAs="oneCell">
    <xdr:from>
      <xdr:col>0</xdr:col>
      <xdr:colOff>342901</xdr:colOff>
      <xdr:row>2</xdr:row>
      <xdr:rowOff>104774</xdr:rowOff>
    </xdr:from>
    <xdr:to>
      <xdr:col>18</xdr:col>
      <xdr:colOff>295275</xdr:colOff>
      <xdr:row>31</xdr:row>
      <xdr:rowOff>66675</xdr:rowOff>
    </xdr:to>
    <xdr:pic>
      <xdr:nvPicPr>
        <xdr:cNvPr id="5" name="Slika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1" y="485774"/>
          <a:ext cx="10925174" cy="5486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2486025</xdr:colOff>
      <xdr:row>46</xdr:row>
      <xdr:rowOff>0</xdr:rowOff>
    </xdr:from>
    <xdr:ext cx="184731" cy="264560"/>
    <xdr:sp macro="" textlink="">
      <xdr:nvSpPr>
        <xdr:cNvPr id="2" name="TekstniOkvir 1"/>
        <xdr:cNvSpPr txBox="1"/>
      </xdr:nvSpPr>
      <xdr:spPr>
        <a:xfrm>
          <a:off x="2924175"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3" name="TekstniOkvir 2"/>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4" name="TekstniOkvir 3"/>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113</xdr:row>
      <xdr:rowOff>295275</xdr:rowOff>
    </xdr:from>
    <xdr:ext cx="184731" cy="264560"/>
    <xdr:sp macro="" textlink="">
      <xdr:nvSpPr>
        <xdr:cNvPr id="5" name="TekstniOkvir 4"/>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116</xdr:row>
      <xdr:rowOff>295275</xdr:rowOff>
    </xdr:from>
    <xdr:ext cx="184731" cy="264560"/>
    <xdr:sp macro="" textlink="">
      <xdr:nvSpPr>
        <xdr:cNvPr id="6" name="TekstniOkvir 5"/>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136</xdr:row>
      <xdr:rowOff>295275</xdr:rowOff>
    </xdr:from>
    <xdr:ext cx="184731" cy="264560"/>
    <xdr:sp macro="" textlink="">
      <xdr:nvSpPr>
        <xdr:cNvPr id="7" name="TekstniOkvir 6"/>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140</xdr:row>
      <xdr:rowOff>295275</xdr:rowOff>
    </xdr:from>
    <xdr:ext cx="184731" cy="264560"/>
    <xdr:sp macro="" textlink="">
      <xdr:nvSpPr>
        <xdr:cNvPr id="8" name="TekstniOkvir 7"/>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o&#353;kovnik%20Pazin,%20Jurja%20Dobril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Uvjeti"/>
      <sheetName val="Predradnje"/>
      <sheetName val="Zemljani r."/>
      <sheetName val="Rušenje i demontaža"/>
      <sheetName val="Bet. i AB bet."/>
      <sheetName val="Armirački r."/>
      <sheetName val="Tesarski r."/>
      <sheetName val="Zidarski r."/>
      <sheetName val="Gipsarski r."/>
      <sheetName val="Građ. radovi za inst."/>
      <sheetName val="Izo r."/>
      <sheetName val="Limarski r."/>
      <sheetName val="Pokrivački r."/>
      <sheetName val="Stolarski r.+PVC"/>
      <sheetName val="Bravarski r."/>
      <sheetName val="Parketarski r."/>
      <sheetName val="Keramičarski r."/>
      <sheetName val="Soboslikarski r."/>
      <sheetName val="Vodoinst. r. (2)"/>
      <sheetName val="Vodoinst. r."/>
      <sheetName val="Sanitarski r."/>
      <sheetName val="Elektroinst. r."/>
      <sheetName val="Grijanje"/>
      <sheetName val="Ostali r."/>
      <sheetName val="Rekapitulacija"/>
      <sheetName val="Isplativost po etalonu"/>
      <sheetName val="HNB tečajna 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1">
          <cell r="G111">
            <v>0</v>
          </cell>
        </row>
      </sheetData>
      <sheetData sheetId="20"/>
      <sheetData sheetId="21"/>
      <sheetData sheetId="22"/>
      <sheetData sheetId="23"/>
      <sheetData sheetId="24"/>
      <sheetData sheetId="25"/>
      <sheetData sheetId="26"/>
      <sheetData sheetId="27"/>
    </sheetDataSet>
  </externalBook>
</externalLink>
</file>

<file path=xl/queryTables/queryTable1.xml><?xml version="1.0" encoding="utf-8"?>
<queryTable xmlns="http://schemas.openxmlformats.org/spreadsheetml/2006/main" name="hvazeca" refreshOnLoad="1" growShrinkType="overwriteClear"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4"/>
  <sheetViews>
    <sheetView showZeros="0" tabSelected="1" view="pageLayout" zoomScaleNormal="100" workbookViewId="0">
      <selection activeCell="E43" sqref="E43:G43"/>
    </sheetView>
  </sheetViews>
  <sheetFormatPr defaultColWidth="9.140625" defaultRowHeight="15" x14ac:dyDescent="0.25"/>
  <cols>
    <col min="2" max="2" width="9.140625" customWidth="1"/>
    <col min="4" max="4" width="1.28515625" customWidth="1"/>
    <col min="9" max="9" width="13" customWidth="1"/>
    <col min="10" max="11" width="9.140625" customWidth="1"/>
  </cols>
  <sheetData>
    <row r="1" spans="1:10" ht="15" customHeight="1" x14ac:dyDescent="0.25">
      <c r="A1" s="1"/>
      <c r="B1" s="1"/>
      <c r="C1" s="1"/>
      <c r="D1" s="1"/>
      <c r="E1" s="1"/>
      <c r="F1" s="1"/>
      <c r="G1" s="1"/>
      <c r="H1" s="1"/>
      <c r="I1" s="1"/>
    </row>
    <row r="2" spans="1:10" x14ac:dyDescent="0.25">
      <c r="A2" s="1"/>
      <c r="B2" s="1"/>
      <c r="C2" s="1"/>
      <c r="D2" s="1"/>
      <c r="E2" s="1"/>
      <c r="F2" s="1"/>
      <c r="G2" s="1"/>
      <c r="H2" s="1"/>
      <c r="I2" s="1"/>
    </row>
    <row r="3" spans="1:10" x14ac:dyDescent="0.25">
      <c r="A3" s="1"/>
      <c r="B3" s="1"/>
      <c r="C3" s="1"/>
      <c r="D3" s="1"/>
      <c r="E3" s="1"/>
      <c r="F3" s="1"/>
      <c r="G3" s="1"/>
      <c r="H3" s="1"/>
      <c r="I3" s="1"/>
    </row>
    <row r="4" spans="1:10" x14ac:dyDescent="0.25">
      <c r="A4" s="1"/>
      <c r="B4" s="1"/>
      <c r="C4" s="1"/>
      <c r="D4" s="1"/>
      <c r="E4" s="1"/>
      <c r="F4" s="1"/>
      <c r="G4" s="1"/>
      <c r="H4" s="1"/>
      <c r="I4" s="1"/>
    </row>
    <row r="5" spans="1:10" x14ac:dyDescent="0.25">
      <c r="A5" s="274"/>
      <c r="B5" s="274"/>
      <c r="C5" s="274"/>
      <c r="D5" s="274"/>
      <c r="E5" s="1"/>
      <c r="F5" s="1"/>
      <c r="G5" s="1"/>
      <c r="H5" s="1"/>
      <c r="I5" s="1"/>
    </row>
    <row r="6" spans="1:10" x14ac:dyDescent="0.25">
      <c r="A6" s="275" t="s">
        <v>0</v>
      </c>
      <c r="B6" s="275"/>
      <c r="C6" s="275"/>
      <c r="D6" s="275"/>
      <c r="E6" s="275"/>
      <c r="F6" s="1"/>
      <c r="G6" s="1"/>
      <c r="H6" s="1"/>
      <c r="I6" s="1"/>
    </row>
    <row r="7" spans="1:10" ht="15" customHeight="1" x14ac:dyDescent="0.25">
      <c r="A7" s="275" t="s">
        <v>1337</v>
      </c>
      <c r="B7" s="275"/>
      <c r="C7" s="275"/>
      <c r="D7" s="275"/>
      <c r="E7" s="275"/>
      <c r="F7" s="1"/>
      <c r="G7" s="1"/>
      <c r="H7" s="1"/>
      <c r="I7" s="1"/>
    </row>
    <row r="8" spans="1:10" ht="15" customHeight="1" x14ac:dyDescent="0.25">
      <c r="A8" s="275"/>
      <c r="B8" s="275"/>
      <c r="C8" s="275"/>
      <c r="D8" s="275"/>
      <c r="E8" s="275"/>
      <c r="F8" s="229"/>
      <c r="G8" s="229"/>
      <c r="H8" s="229"/>
      <c r="I8" s="229"/>
    </row>
    <row r="9" spans="1:10" x14ac:dyDescent="0.25">
      <c r="A9" s="274" t="s">
        <v>1338</v>
      </c>
      <c r="B9" s="274"/>
      <c r="C9" s="274"/>
      <c r="D9" s="274"/>
      <c r="E9" s="274"/>
      <c r="F9" s="1"/>
      <c r="G9" s="1"/>
      <c r="H9" s="1"/>
      <c r="I9" s="1"/>
    </row>
    <row r="10" spans="1:10" hidden="1" x14ac:dyDescent="0.25">
      <c r="F10" s="1"/>
      <c r="G10" s="1"/>
      <c r="H10" s="1"/>
      <c r="I10" s="1"/>
    </row>
    <row r="11" spans="1:10" hidden="1" x14ac:dyDescent="0.25">
      <c r="A11" s="1"/>
      <c r="B11" s="1"/>
      <c r="C11" s="1"/>
      <c r="D11" s="1"/>
      <c r="E11" s="1"/>
      <c r="F11" s="1"/>
      <c r="G11" s="1"/>
      <c r="H11" s="1"/>
      <c r="I11" s="1"/>
    </row>
    <row r="12" spans="1:10" ht="15" customHeight="1" x14ac:dyDescent="0.25">
      <c r="A12" s="1"/>
      <c r="B12" s="1"/>
      <c r="C12" s="1"/>
      <c r="D12" s="1"/>
      <c r="E12" s="1"/>
      <c r="F12" s="1"/>
      <c r="G12" s="1"/>
      <c r="H12" s="1"/>
      <c r="I12" s="1"/>
    </row>
    <row r="13" spans="1:10" ht="36" customHeight="1" x14ac:dyDescent="0.25">
      <c r="A13" s="1"/>
      <c r="B13" s="276" t="s">
        <v>1512</v>
      </c>
      <c r="C13" s="276"/>
      <c r="D13" s="276"/>
      <c r="E13" s="276"/>
      <c r="F13" s="276"/>
      <c r="G13" s="276"/>
      <c r="H13" s="276"/>
      <c r="I13" s="276"/>
    </row>
    <row r="14" spans="1:10" ht="15" customHeight="1" x14ac:dyDescent="0.25">
      <c r="A14" s="1"/>
      <c r="B14" s="276"/>
      <c r="C14" s="276"/>
      <c r="D14" s="276"/>
      <c r="E14" s="276"/>
      <c r="F14" s="276"/>
      <c r="G14" s="276"/>
      <c r="H14" s="276"/>
      <c r="I14" s="276"/>
    </row>
    <row r="15" spans="1:10" ht="15" customHeight="1" x14ac:dyDescent="0.25">
      <c r="A15" s="2"/>
      <c r="B15" s="2"/>
      <c r="C15" s="2"/>
      <c r="D15" s="1"/>
      <c r="E15" s="1"/>
      <c r="F15" s="1"/>
      <c r="G15" s="1"/>
      <c r="H15" s="1"/>
      <c r="I15" s="1"/>
    </row>
    <row r="16" spans="1:10" x14ac:dyDescent="0.25">
      <c r="A16" s="268" t="s">
        <v>1513</v>
      </c>
      <c r="B16" s="268"/>
      <c r="C16" s="268"/>
      <c r="D16" s="1"/>
      <c r="E16" s="269" t="s">
        <v>1336</v>
      </c>
      <c r="F16" s="269"/>
      <c r="G16" s="269"/>
      <c r="H16" s="269"/>
      <c r="I16" s="269"/>
      <c r="J16" s="269"/>
    </row>
    <row r="17" spans="1:10" ht="5.25" customHeight="1" x14ac:dyDescent="0.25">
      <c r="A17" s="2"/>
      <c r="B17" s="2"/>
      <c r="C17" s="2"/>
      <c r="D17" s="1"/>
      <c r="E17" s="3"/>
      <c r="F17" s="3"/>
      <c r="G17" s="3"/>
      <c r="H17" s="3"/>
      <c r="I17" s="3"/>
      <c r="J17" s="4"/>
    </row>
    <row r="18" spans="1:10" x14ac:dyDescent="0.25">
      <c r="A18" s="268" t="s">
        <v>2</v>
      </c>
      <c r="B18" s="268"/>
      <c r="C18" s="268"/>
      <c r="D18" s="1"/>
      <c r="E18" s="269">
        <v>95131524528</v>
      </c>
      <c r="F18" s="269"/>
      <c r="G18" s="269"/>
      <c r="H18" s="269"/>
      <c r="I18" s="269"/>
      <c r="J18" s="269"/>
    </row>
    <row r="19" spans="1:10" hidden="1" x14ac:dyDescent="0.25">
      <c r="A19" s="2"/>
      <c r="B19" s="2"/>
      <c r="C19" s="2"/>
      <c r="D19" s="1"/>
      <c r="E19" s="3"/>
      <c r="F19" s="3"/>
      <c r="G19" s="3"/>
      <c r="H19" s="3"/>
      <c r="I19" s="3"/>
      <c r="J19" s="4"/>
    </row>
    <row r="20" spans="1:10" x14ac:dyDescent="0.25">
      <c r="A20" s="268" t="s">
        <v>1</v>
      </c>
      <c r="B20" s="268"/>
      <c r="C20" s="268"/>
      <c r="D20" s="1"/>
      <c r="E20" s="269" t="s">
        <v>1476</v>
      </c>
      <c r="F20" s="269"/>
      <c r="G20" s="269"/>
      <c r="H20" s="269"/>
      <c r="I20" s="269"/>
      <c r="J20" s="269"/>
    </row>
    <row r="21" spans="1:10" ht="5.25" customHeight="1" x14ac:dyDescent="0.25">
      <c r="A21" s="2"/>
      <c r="B21" s="2"/>
      <c r="C21" s="2"/>
      <c r="D21" s="1"/>
      <c r="E21" s="3"/>
      <c r="F21" s="3"/>
      <c r="G21" s="3"/>
      <c r="H21" s="3"/>
      <c r="I21" s="3"/>
      <c r="J21" s="4"/>
    </row>
    <row r="22" spans="1:10" ht="15" customHeight="1" x14ac:dyDescent="0.25">
      <c r="A22" s="268" t="s">
        <v>3</v>
      </c>
      <c r="B22" s="268"/>
      <c r="C22" s="268"/>
      <c r="D22" s="1"/>
      <c r="E22" s="269" t="s">
        <v>1477</v>
      </c>
      <c r="F22" s="269"/>
      <c r="G22" s="269"/>
      <c r="H22" s="269"/>
      <c r="I22" s="269"/>
      <c r="J22" s="269"/>
    </row>
    <row r="23" spans="1:10" ht="5.25" customHeight="1" x14ac:dyDescent="0.25">
      <c r="A23" s="2"/>
      <c r="B23" s="2"/>
      <c r="C23" s="2"/>
      <c r="D23" s="1"/>
      <c r="E23" s="3"/>
      <c r="F23" s="3"/>
      <c r="G23" s="3"/>
      <c r="H23" s="3"/>
      <c r="I23" s="3"/>
      <c r="J23" s="4"/>
    </row>
    <row r="24" spans="1:10" x14ac:dyDescent="0.25">
      <c r="A24" s="268" t="s">
        <v>4</v>
      </c>
      <c r="B24" s="268"/>
      <c r="C24" s="268"/>
      <c r="D24" s="1"/>
      <c r="E24" s="269" t="s">
        <v>1478</v>
      </c>
      <c r="F24" s="269"/>
      <c r="G24" s="269"/>
      <c r="H24" s="269"/>
      <c r="I24" s="269"/>
      <c r="J24" s="269"/>
    </row>
    <row r="25" spans="1:10" ht="5.25" customHeight="1" x14ac:dyDescent="0.25">
      <c r="A25" s="2"/>
      <c r="B25" s="2"/>
      <c r="C25" s="2"/>
      <c r="D25" s="1"/>
      <c r="E25" s="3"/>
      <c r="F25" s="3"/>
      <c r="G25" s="3"/>
      <c r="H25" s="3"/>
      <c r="I25" s="3"/>
      <c r="J25" s="4"/>
    </row>
    <row r="26" spans="1:10" x14ac:dyDescent="0.25">
      <c r="A26" s="268" t="s">
        <v>11</v>
      </c>
      <c r="B26" s="268"/>
      <c r="C26" s="268"/>
      <c r="D26" s="1"/>
      <c r="E26" s="269" t="s">
        <v>1479</v>
      </c>
      <c r="F26" s="269"/>
      <c r="G26" s="269"/>
      <c r="H26" s="269"/>
      <c r="I26" s="269"/>
      <c r="J26" s="269"/>
    </row>
    <row r="27" spans="1:10" ht="5.25" customHeight="1" x14ac:dyDescent="0.25">
      <c r="A27" s="2"/>
      <c r="B27" s="2"/>
      <c r="C27" s="2"/>
      <c r="D27" s="1"/>
      <c r="E27" s="3"/>
      <c r="F27" s="3"/>
      <c r="G27" s="3"/>
      <c r="H27" s="3"/>
      <c r="I27" s="3"/>
      <c r="J27" s="4"/>
    </row>
    <row r="28" spans="1:10" x14ac:dyDescent="0.25">
      <c r="A28" s="268" t="s">
        <v>5</v>
      </c>
      <c r="B28" s="268"/>
      <c r="C28" s="268"/>
      <c r="D28" s="1"/>
      <c r="E28" s="273">
        <v>80</v>
      </c>
      <c r="F28" s="273"/>
      <c r="G28" s="273"/>
      <c r="H28" s="273"/>
      <c r="I28" s="273"/>
      <c r="J28" s="273"/>
    </row>
    <row r="29" spans="1:10" ht="5.25" customHeight="1" x14ac:dyDescent="0.25">
      <c r="A29" s="2"/>
      <c r="B29" s="2"/>
      <c r="C29" s="2"/>
      <c r="D29" s="1"/>
      <c r="E29" s="3"/>
      <c r="F29" s="3"/>
      <c r="G29" s="3"/>
      <c r="H29" s="3"/>
      <c r="I29" s="3"/>
      <c r="J29" s="4"/>
    </row>
    <row r="30" spans="1:10" x14ac:dyDescent="0.25">
      <c r="A30" s="268" t="s">
        <v>6</v>
      </c>
      <c r="B30" s="268"/>
      <c r="C30" s="268"/>
      <c r="D30" s="1"/>
      <c r="E30" s="269" t="s">
        <v>1480</v>
      </c>
      <c r="F30" s="269"/>
      <c r="G30" s="269"/>
      <c r="H30" s="269"/>
      <c r="I30" s="269"/>
      <c r="J30" s="269"/>
    </row>
    <row r="31" spans="1:10" ht="5.25" customHeight="1" x14ac:dyDescent="0.25">
      <c r="A31" s="2"/>
      <c r="B31" s="2"/>
      <c r="C31" s="2"/>
      <c r="D31" s="1"/>
      <c r="E31" s="3"/>
      <c r="F31" s="3"/>
      <c r="G31" s="3"/>
      <c r="H31" s="3"/>
      <c r="I31" s="3"/>
      <c r="J31" s="4"/>
    </row>
    <row r="32" spans="1:10" hidden="1" x14ac:dyDescent="0.25">
      <c r="A32" s="268" t="s">
        <v>7</v>
      </c>
      <c r="B32" s="268"/>
      <c r="C32" s="268"/>
      <c r="D32" s="1"/>
      <c r="E32" s="269"/>
      <c r="F32" s="269"/>
      <c r="G32" s="269"/>
      <c r="H32" s="269"/>
      <c r="I32" s="269"/>
      <c r="J32" s="269"/>
    </row>
    <row r="33" spans="1:10" ht="5.25" hidden="1" customHeight="1" x14ac:dyDescent="0.25">
      <c r="A33" s="2"/>
      <c r="B33" s="2"/>
      <c r="C33" s="2"/>
      <c r="D33" s="1"/>
      <c r="E33" s="3"/>
      <c r="F33" s="3"/>
      <c r="G33" s="3"/>
      <c r="H33" s="3"/>
      <c r="I33" s="3"/>
      <c r="J33" s="4"/>
    </row>
    <row r="34" spans="1:10" ht="15" hidden="1" customHeight="1" x14ac:dyDescent="0.25">
      <c r="A34" s="268" t="s">
        <v>9</v>
      </c>
      <c r="B34" s="268"/>
      <c r="C34" s="268"/>
      <c r="D34" s="1"/>
      <c r="E34" s="269"/>
      <c r="F34" s="269"/>
      <c r="G34" s="269"/>
      <c r="H34" s="269"/>
      <c r="I34" s="269"/>
      <c r="J34" s="269"/>
    </row>
    <row r="35" spans="1:10" ht="5.25" customHeight="1" x14ac:dyDescent="0.25">
      <c r="A35" s="2"/>
      <c r="B35" s="2"/>
      <c r="C35" s="2"/>
      <c r="D35" s="1"/>
      <c r="E35" s="3"/>
      <c r="F35" s="3"/>
      <c r="G35" s="3"/>
      <c r="H35" s="3"/>
      <c r="I35" s="3"/>
      <c r="J35" s="4"/>
    </row>
    <row r="36" spans="1:10" x14ac:dyDescent="0.25">
      <c r="A36" s="268" t="s">
        <v>8</v>
      </c>
      <c r="B36" s="268"/>
      <c r="C36" s="268"/>
      <c r="D36" s="1"/>
      <c r="E36" s="269" t="s">
        <v>1481</v>
      </c>
      <c r="F36" s="269"/>
      <c r="G36" s="269"/>
      <c r="H36" s="269"/>
      <c r="I36" s="269"/>
      <c r="J36" s="85"/>
    </row>
    <row r="37" spans="1:10" x14ac:dyDescent="0.25">
      <c r="A37" s="2"/>
      <c r="B37" s="2"/>
      <c r="C37" s="2"/>
      <c r="D37" s="1"/>
      <c r="E37" s="269"/>
      <c r="F37" s="269"/>
      <c r="G37" s="269"/>
      <c r="H37" s="269"/>
      <c r="I37" s="269"/>
      <c r="J37" s="3"/>
    </row>
    <row r="38" spans="1:10" ht="15" customHeight="1" x14ac:dyDescent="0.25">
      <c r="A38" s="118"/>
      <c r="B38" s="118"/>
      <c r="C38" s="118"/>
      <c r="D38" s="120"/>
      <c r="E38" s="119"/>
      <c r="F38" s="119"/>
      <c r="G38" s="119"/>
      <c r="H38" s="119"/>
      <c r="I38" s="119"/>
      <c r="J38" s="4"/>
    </row>
    <row r="39" spans="1:10" ht="15" customHeight="1" x14ac:dyDescent="0.25">
      <c r="A39" s="268" t="s">
        <v>10</v>
      </c>
      <c r="B39" s="268"/>
      <c r="C39" s="268"/>
      <c r="D39" s="7"/>
      <c r="E39" s="277"/>
      <c r="F39" s="277"/>
      <c r="G39" s="277"/>
      <c r="H39" s="54"/>
      <c r="I39" s="54"/>
      <c r="J39" s="54"/>
    </row>
    <row r="40" spans="1:10" ht="15" customHeight="1" x14ac:dyDescent="0.25">
      <c r="A40" s="118"/>
      <c r="B40" s="118"/>
      <c r="C40" s="118"/>
      <c r="D40" s="7"/>
      <c r="E40" s="255"/>
      <c r="F40" s="255"/>
      <c r="G40" s="255"/>
      <c r="H40" s="54"/>
      <c r="I40" s="54"/>
      <c r="J40" s="54"/>
    </row>
    <row r="41" spans="1:10" ht="15" customHeight="1" x14ac:dyDescent="0.25">
      <c r="A41" s="268" t="s">
        <v>566</v>
      </c>
      <c r="B41" s="268"/>
      <c r="C41" s="268"/>
      <c r="D41" s="7"/>
      <c r="E41" s="277"/>
      <c r="F41" s="277"/>
      <c r="G41" s="277"/>
      <c r="H41" s="54"/>
      <c r="I41" s="54"/>
      <c r="J41" s="54"/>
    </row>
    <row r="42" spans="1:10" ht="15" customHeight="1" x14ac:dyDescent="0.25">
      <c r="A42" s="5"/>
      <c r="B42" s="5"/>
      <c r="C42" s="5"/>
      <c r="D42" s="6"/>
      <c r="E42" s="256"/>
      <c r="F42" s="256"/>
      <c r="G42" s="256"/>
      <c r="H42" s="52"/>
      <c r="I42" s="52"/>
      <c r="J42" s="53"/>
    </row>
    <row r="43" spans="1:10" x14ac:dyDescent="0.25">
      <c r="A43" s="5"/>
      <c r="B43" s="5"/>
      <c r="C43" s="2" t="s">
        <v>2</v>
      </c>
      <c r="D43" s="6"/>
      <c r="E43" s="277"/>
      <c r="F43" s="277"/>
      <c r="G43" s="277"/>
      <c r="H43" s="52"/>
      <c r="I43" s="52"/>
      <c r="J43" s="53"/>
    </row>
    <row r="44" spans="1:10" ht="15" customHeight="1" x14ac:dyDescent="0.25">
      <c r="A44" s="5"/>
      <c r="B44" s="5"/>
      <c r="C44" s="5"/>
      <c r="D44" s="6"/>
      <c r="E44" s="257"/>
      <c r="F44" s="257"/>
      <c r="G44" s="257"/>
      <c r="H44" s="52"/>
      <c r="I44" s="52"/>
      <c r="J44" s="53"/>
    </row>
    <row r="45" spans="1:10" ht="15" customHeight="1" x14ac:dyDescent="0.25">
      <c r="A45" s="268" t="s">
        <v>12</v>
      </c>
      <c r="B45" s="268"/>
      <c r="C45" s="268"/>
      <c r="D45" s="6"/>
      <c r="E45" s="278"/>
      <c r="F45" s="278"/>
      <c r="G45" s="278"/>
      <c r="H45" s="52"/>
      <c r="I45" s="52"/>
      <c r="J45" s="53"/>
    </row>
    <row r="46" spans="1:10" ht="15" customHeight="1" x14ac:dyDescent="0.25">
      <c r="A46" s="8"/>
      <c r="B46" s="8"/>
      <c r="C46" s="8"/>
      <c r="D46" s="6"/>
      <c r="E46" s="256"/>
      <c r="F46" s="256"/>
      <c r="G46" s="256"/>
      <c r="H46" s="52"/>
      <c r="I46" s="52"/>
      <c r="J46" s="53"/>
    </row>
    <row r="47" spans="1:10" ht="15" customHeight="1" x14ac:dyDescent="0.25">
      <c r="A47" s="270" t="s">
        <v>13</v>
      </c>
      <c r="B47" s="270"/>
      <c r="C47" s="270"/>
      <c r="D47" s="6"/>
      <c r="E47" s="256"/>
      <c r="F47" s="256"/>
      <c r="G47" s="256"/>
      <c r="H47" s="52"/>
      <c r="I47" s="52"/>
      <c r="J47" s="53"/>
    </row>
    <row r="48" spans="1:10" ht="15" customHeight="1" x14ac:dyDescent="0.25">
      <c r="A48" s="129"/>
      <c r="B48" s="129"/>
      <c r="C48" s="129"/>
      <c r="D48" s="6"/>
      <c r="E48" s="256"/>
      <c r="F48" s="256"/>
      <c r="G48" s="256"/>
      <c r="H48" s="52"/>
      <c r="I48" s="52"/>
      <c r="J48" s="53"/>
    </row>
    <row r="49" spans="1:10" ht="15" customHeight="1" x14ac:dyDescent="0.25">
      <c r="A49" s="8"/>
      <c r="B49" s="8"/>
      <c r="C49" s="8"/>
      <c r="D49" s="6"/>
      <c r="E49" s="256"/>
      <c r="F49" s="256"/>
      <c r="G49" s="256"/>
      <c r="H49" s="52"/>
      <c r="I49" s="52"/>
      <c r="J49" s="53"/>
    </row>
    <row r="50" spans="1:10" x14ac:dyDescent="0.25">
      <c r="A50" s="270" t="s">
        <v>503</v>
      </c>
      <c r="B50" s="270"/>
      <c r="C50" s="270"/>
      <c r="D50" s="6"/>
      <c r="E50" s="271">
        <f>Rekapitulacija!$E$50</f>
        <v>0</v>
      </c>
      <c r="F50" s="271"/>
      <c r="G50" s="271"/>
      <c r="H50" s="52"/>
      <c r="I50" s="52"/>
      <c r="J50" s="53"/>
    </row>
    <row r="51" spans="1:10" ht="15" customHeight="1" x14ac:dyDescent="0.25">
      <c r="A51" s="8"/>
      <c r="B51" s="8"/>
      <c r="C51" s="8"/>
      <c r="D51" s="6"/>
      <c r="E51" s="259"/>
      <c r="F51" s="259"/>
      <c r="G51" s="259"/>
      <c r="H51" s="52"/>
      <c r="I51" s="52"/>
      <c r="J51" s="53"/>
    </row>
    <row r="52" spans="1:10" x14ac:dyDescent="0.25">
      <c r="A52" s="270" t="s">
        <v>14</v>
      </c>
      <c r="B52" s="270"/>
      <c r="C52" s="270"/>
      <c r="D52" s="9"/>
      <c r="E52" s="272">
        <f>Rekapitulacija!$E$52</f>
        <v>0</v>
      </c>
      <c r="F52" s="272"/>
      <c r="G52" s="272"/>
      <c r="H52" s="51"/>
      <c r="I52" s="51"/>
      <c r="J52" s="50"/>
    </row>
    <row r="53" spans="1:10" ht="15" customHeight="1" x14ac:dyDescent="0.25">
      <c r="A53" s="81"/>
      <c r="B53" s="81"/>
      <c r="C53" s="81"/>
      <c r="D53" s="9"/>
      <c r="E53" s="51"/>
      <c r="F53" s="51"/>
      <c r="G53" s="51"/>
      <c r="H53" s="51"/>
      <c r="I53" s="51"/>
      <c r="J53" s="50"/>
    </row>
    <row r="54" spans="1:10" ht="15" customHeight="1" x14ac:dyDescent="0.25">
      <c r="A54" s="276" t="s">
        <v>1515</v>
      </c>
      <c r="B54" s="276"/>
      <c r="C54" s="276"/>
      <c r="D54" s="276"/>
      <c r="E54" s="276"/>
      <c r="F54" s="276"/>
      <c r="G54" s="276"/>
      <c r="H54" s="276"/>
      <c r="I54" s="276"/>
      <c r="J54" s="85"/>
    </row>
    <row r="55" spans="1:10" ht="15" customHeight="1" x14ac:dyDescent="0.25">
      <c r="A55" s="276"/>
      <c r="B55" s="276"/>
      <c r="C55" s="276"/>
      <c r="D55" s="276"/>
      <c r="E55" s="276"/>
      <c r="F55" s="276"/>
      <c r="G55" s="276"/>
      <c r="H55" s="276"/>
      <c r="I55" s="276"/>
    </row>
    <row r="56" spans="1:10" x14ac:dyDescent="0.25">
      <c r="A56" s="276"/>
      <c r="B56" s="276"/>
      <c r="C56" s="276"/>
      <c r="D56" s="276"/>
      <c r="E56" s="276"/>
      <c r="F56" s="276"/>
      <c r="G56" s="276"/>
      <c r="H56" s="276"/>
      <c r="I56" s="276"/>
    </row>
    <row r="57" spans="1:10" ht="15" customHeight="1" x14ac:dyDescent="0.25">
      <c r="A57" s="276"/>
      <c r="B57" s="276"/>
      <c r="C57" s="276"/>
      <c r="D57" s="276"/>
      <c r="E57" s="276"/>
      <c r="F57" s="276"/>
      <c r="G57" s="276"/>
      <c r="H57" s="276"/>
      <c r="I57" s="276"/>
    </row>
    <row r="59" spans="1:10" ht="15" customHeight="1" x14ac:dyDescent="0.25"/>
    <row r="60" spans="1:10" x14ac:dyDescent="0.25">
      <c r="E60" s="267" t="s">
        <v>1482</v>
      </c>
      <c r="F60" s="267"/>
      <c r="G60" s="267"/>
    </row>
    <row r="61" spans="1:10" ht="15" customHeight="1" x14ac:dyDescent="0.25"/>
    <row r="64" spans="1:10" ht="15" customHeight="1" x14ac:dyDescent="0.25"/>
  </sheetData>
  <sheetProtection password="CE28" sheet="1" objects="1" scenarios="1" selectLockedCells="1"/>
  <mergeCells count="41">
    <mergeCell ref="A54:I57"/>
    <mergeCell ref="A20:C20"/>
    <mergeCell ref="E20:J20"/>
    <mergeCell ref="A34:C34"/>
    <mergeCell ref="E34:J34"/>
    <mergeCell ref="A28:C28"/>
    <mergeCell ref="A22:C22"/>
    <mergeCell ref="E22:J22"/>
    <mergeCell ref="A24:C24"/>
    <mergeCell ref="E24:J24"/>
    <mergeCell ref="A36:C36"/>
    <mergeCell ref="E39:G39"/>
    <mergeCell ref="E43:G43"/>
    <mergeCell ref="E45:G45"/>
    <mergeCell ref="E41:G41"/>
    <mergeCell ref="E36:I37"/>
    <mergeCell ref="A5:D5"/>
    <mergeCell ref="A6:E6"/>
    <mergeCell ref="A18:C18"/>
    <mergeCell ref="E18:J18"/>
    <mergeCell ref="A16:C16"/>
    <mergeCell ref="E16:J16"/>
    <mergeCell ref="A7:E8"/>
    <mergeCell ref="A9:E9"/>
    <mergeCell ref="B13:I14"/>
    <mergeCell ref="E60:G60"/>
    <mergeCell ref="A26:C26"/>
    <mergeCell ref="E26:J26"/>
    <mergeCell ref="A47:C47"/>
    <mergeCell ref="A50:C50"/>
    <mergeCell ref="E50:G50"/>
    <mergeCell ref="A52:C52"/>
    <mergeCell ref="E52:G52"/>
    <mergeCell ref="A41:C41"/>
    <mergeCell ref="A39:C39"/>
    <mergeCell ref="A45:C45"/>
    <mergeCell ref="E28:J28"/>
    <mergeCell ref="A30:C30"/>
    <mergeCell ref="E30:J30"/>
    <mergeCell ref="A32:C32"/>
    <mergeCell ref="E32:J3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86"/>
  <sheetViews>
    <sheetView showGridLines="0" showZeros="0" view="pageLayout" topLeftCell="A182" zoomScaleNormal="100" workbookViewId="0">
      <selection activeCell="I13" sqref="I1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138</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93" t="s">
        <v>203</v>
      </c>
      <c r="B3" s="293"/>
      <c r="C3" s="293"/>
      <c r="D3" s="293"/>
      <c r="E3" s="293"/>
      <c r="F3" s="293"/>
      <c r="G3" s="293"/>
      <c r="H3" s="293"/>
      <c r="I3" s="293"/>
      <c r="J3" s="293"/>
      <c r="K3" s="293"/>
    </row>
    <row r="4" spans="1:11" ht="330" customHeight="1" x14ac:dyDescent="0.25">
      <c r="A4" s="14" t="s">
        <v>17</v>
      </c>
      <c r="B4" s="14"/>
      <c r="C4" s="290" t="s">
        <v>609</v>
      </c>
      <c r="D4" s="290"/>
      <c r="E4" s="290"/>
      <c r="F4" s="290"/>
      <c r="G4" s="290"/>
      <c r="H4" s="290"/>
      <c r="I4" s="290"/>
      <c r="J4" s="290"/>
      <c r="K4" s="290"/>
    </row>
    <row r="5" spans="1:11" ht="180" customHeight="1" x14ac:dyDescent="0.25">
      <c r="A5" s="14"/>
      <c r="B5" s="14"/>
      <c r="C5" s="290" t="s">
        <v>587</v>
      </c>
      <c r="D5" s="290"/>
      <c r="E5" s="290"/>
      <c r="F5" s="290"/>
      <c r="G5" s="290"/>
      <c r="H5" s="290"/>
      <c r="I5" s="290"/>
      <c r="J5" s="290"/>
      <c r="K5" s="290"/>
    </row>
    <row r="6" spans="1:11" ht="45" customHeight="1" x14ac:dyDescent="0.25">
      <c r="A6" s="24"/>
      <c r="B6" s="24"/>
      <c r="C6" s="292" t="s">
        <v>597</v>
      </c>
      <c r="D6" s="292"/>
      <c r="E6" s="292"/>
      <c r="F6" s="292"/>
      <c r="G6" s="292"/>
      <c r="H6" s="292"/>
      <c r="I6" s="292"/>
      <c r="J6" s="292"/>
      <c r="K6" s="292"/>
    </row>
    <row r="7" spans="1:11" ht="3.75" customHeight="1" x14ac:dyDescent="0.25">
      <c r="A7" s="24"/>
      <c r="B7" s="24"/>
      <c r="C7" s="27"/>
      <c r="D7" s="27"/>
      <c r="E7" s="27"/>
      <c r="F7" s="27"/>
      <c r="G7" s="27"/>
      <c r="H7" s="27"/>
      <c r="I7" s="27"/>
      <c r="J7" s="27"/>
      <c r="K7" s="27"/>
    </row>
    <row r="8" spans="1:11" ht="15" customHeight="1" x14ac:dyDescent="0.25">
      <c r="A8" s="291" t="s">
        <v>37</v>
      </c>
      <c r="B8" s="27"/>
      <c r="C8" s="285" t="s">
        <v>15</v>
      </c>
      <c r="D8" s="27"/>
      <c r="E8" s="284" t="s">
        <v>263</v>
      </c>
      <c r="F8" s="27"/>
      <c r="G8" s="285" t="s">
        <v>16</v>
      </c>
      <c r="H8" s="27"/>
      <c r="I8" s="284" t="s">
        <v>264</v>
      </c>
      <c r="J8" s="27"/>
      <c r="K8" s="284" t="s">
        <v>123</v>
      </c>
    </row>
    <row r="9" spans="1:11" x14ac:dyDescent="0.25">
      <c r="A9" s="291"/>
      <c r="B9" s="27"/>
      <c r="C9" s="285"/>
      <c r="D9" s="27"/>
      <c r="E9" s="285"/>
      <c r="F9" s="27"/>
      <c r="G9" s="285"/>
      <c r="H9" s="27"/>
      <c r="I9" s="285"/>
      <c r="J9" s="27"/>
      <c r="K9" s="285"/>
    </row>
    <row r="10" spans="1:11" ht="18.75" hidden="1" x14ac:dyDescent="0.25">
      <c r="A10" s="21"/>
      <c r="B10" s="42"/>
      <c r="C10" s="146" t="s">
        <v>735</v>
      </c>
      <c r="D10" s="42"/>
      <c r="E10" s="39"/>
      <c r="F10" s="30"/>
      <c r="G10" s="30"/>
      <c r="H10" s="30"/>
      <c r="I10" s="190"/>
      <c r="J10" s="30"/>
      <c r="K10" s="30"/>
    </row>
    <row r="11" spans="1:11" ht="105" x14ac:dyDescent="0.25">
      <c r="A11" s="145" t="s">
        <v>621</v>
      </c>
      <c r="B11" s="21"/>
      <c r="C11" s="264" t="s">
        <v>1498</v>
      </c>
      <c r="D11" s="21"/>
      <c r="E11" s="39" t="s">
        <v>1511</v>
      </c>
      <c r="F11" s="30"/>
      <c r="G11" s="30">
        <v>14</v>
      </c>
      <c r="H11" s="30"/>
      <c r="I11" s="190"/>
      <c r="J11" s="30"/>
      <c r="K11" s="30">
        <f>G11*I11</f>
        <v>0</v>
      </c>
    </row>
    <row r="12" spans="1:11" ht="60" hidden="1" customHeight="1" x14ac:dyDescent="0.25">
      <c r="A12" s="21" t="s">
        <v>1271</v>
      </c>
      <c r="B12" s="42"/>
      <c r="C12" s="22"/>
      <c r="D12" s="42"/>
      <c r="E12" s="39" t="s">
        <v>67</v>
      </c>
      <c r="F12" s="30"/>
      <c r="G12" s="30"/>
      <c r="H12" s="30"/>
      <c r="I12" s="190">
        <v>350</v>
      </c>
      <c r="J12" s="30"/>
      <c r="K12" s="30">
        <f t="shared" ref="K12" si="0">G12*I12</f>
        <v>0</v>
      </c>
    </row>
    <row r="13" spans="1:11" ht="75" x14ac:dyDescent="0.25">
      <c r="A13" s="19" t="s">
        <v>623</v>
      </c>
      <c r="B13" s="60"/>
      <c r="C13" s="20" t="s">
        <v>1501</v>
      </c>
      <c r="D13" s="60"/>
      <c r="E13" s="61"/>
      <c r="F13" s="29"/>
      <c r="G13" s="29"/>
      <c r="H13" s="29"/>
      <c r="I13" s="191"/>
      <c r="J13" s="29"/>
      <c r="K13" s="29"/>
    </row>
    <row r="14" spans="1:11" x14ac:dyDescent="0.25">
      <c r="A14" s="251"/>
      <c r="B14" s="251"/>
      <c r="C14" s="250" t="s">
        <v>1500</v>
      </c>
      <c r="D14" s="251"/>
      <c r="E14" s="252" t="s">
        <v>1511</v>
      </c>
      <c r="F14" s="253"/>
      <c r="G14" s="253">
        <v>9</v>
      </c>
      <c r="H14" s="253"/>
      <c r="I14" s="254"/>
      <c r="J14" s="253"/>
      <c r="K14" s="253">
        <f>G14*I14</f>
        <v>0</v>
      </c>
    </row>
    <row r="15" spans="1:11" hidden="1" x14ac:dyDescent="0.25">
      <c r="A15" s="15"/>
      <c r="B15" s="15"/>
      <c r="C15" s="16" t="s">
        <v>134</v>
      </c>
      <c r="D15" s="15"/>
      <c r="E15" s="35" t="s">
        <v>34</v>
      </c>
      <c r="F15" s="28"/>
      <c r="G15" s="28"/>
      <c r="H15" s="28"/>
      <c r="I15" s="192"/>
      <c r="J15" s="28"/>
      <c r="K15" s="253">
        <f t="shared" ref="K15:K78" si="1">G15*I15</f>
        <v>0</v>
      </c>
    </row>
    <row r="16" spans="1:11" hidden="1" x14ac:dyDescent="0.25">
      <c r="A16" s="15"/>
      <c r="B16" s="15"/>
      <c r="C16" s="16" t="s">
        <v>135</v>
      </c>
      <c r="D16" s="15"/>
      <c r="E16" s="35" t="s">
        <v>34</v>
      </c>
      <c r="F16" s="28"/>
      <c r="G16" s="28"/>
      <c r="H16" s="28"/>
      <c r="I16" s="192"/>
      <c r="J16" s="28"/>
      <c r="K16" s="253">
        <f t="shared" si="1"/>
        <v>0</v>
      </c>
    </row>
    <row r="17" spans="1:11" hidden="1" x14ac:dyDescent="0.25">
      <c r="A17" s="15"/>
      <c r="B17" s="15"/>
      <c r="C17" s="16" t="s">
        <v>136</v>
      </c>
      <c r="D17" s="15"/>
      <c r="E17" s="35" t="s">
        <v>34</v>
      </c>
      <c r="F17" s="28"/>
      <c r="G17" s="28"/>
      <c r="H17" s="28"/>
      <c r="I17" s="192"/>
      <c r="J17" s="28"/>
      <c r="K17" s="253">
        <f t="shared" si="1"/>
        <v>0</v>
      </c>
    </row>
    <row r="18" spans="1:11" hidden="1" x14ac:dyDescent="0.25">
      <c r="A18" s="46"/>
      <c r="B18" s="46"/>
      <c r="C18" s="18" t="s">
        <v>137</v>
      </c>
      <c r="D18" s="46"/>
      <c r="E18" s="37" t="s">
        <v>34</v>
      </c>
      <c r="F18" s="31"/>
      <c r="G18" s="31"/>
      <c r="H18" s="31"/>
      <c r="I18" s="193"/>
      <c r="J18" s="31"/>
      <c r="K18" s="253">
        <f t="shared" si="1"/>
        <v>0</v>
      </c>
    </row>
    <row r="19" spans="1:11" ht="75" hidden="1" x14ac:dyDescent="0.25">
      <c r="A19" s="19" t="s">
        <v>56</v>
      </c>
      <c r="B19" s="60"/>
      <c r="C19" s="20" t="s">
        <v>132</v>
      </c>
      <c r="D19" s="60"/>
      <c r="E19" s="61"/>
      <c r="F19" s="29"/>
      <c r="G19" s="29"/>
      <c r="H19" s="29"/>
      <c r="I19" s="191"/>
      <c r="J19" s="29"/>
      <c r="K19" s="253">
        <f t="shared" si="1"/>
        <v>0</v>
      </c>
    </row>
    <row r="20" spans="1:11" hidden="1" x14ac:dyDescent="0.25">
      <c r="A20" s="14"/>
      <c r="B20" s="15"/>
      <c r="C20" s="16" t="s">
        <v>133</v>
      </c>
      <c r="D20" s="15"/>
      <c r="E20" s="35" t="s">
        <v>34</v>
      </c>
      <c r="F20" s="28"/>
      <c r="G20" s="28"/>
      <c r="H20" s="28"/>
      <c r="I20" s="192"/>
      <c r="J20" s="28"/>
      <c r="K20" s="253">
        <f t="shared" si="1"/>
        <v>0</v>
      </c>
    </row>
    <row r="21" spans="1:11" hidden="1" x14ac:dyDescent="0.25">
      <c r="A21" s="14"/>
      <c r="B21" s="15"/>
      <c r="C21" s="16" t="s">
        <v>134</v>
      </c>
      <c r="D21" s="15"/>
      <c r="E21" s="35" t="s">
        <v>34</v>
      </c>
      <c r="F21" s="28"/>
      <c r="G21" s="28"/>
      <c r="H21" s="28"/>
      <c r="I21" s="192"/>
      <c r="J21" s="28"/>
      <c r="K21" s="253">
        <f t="shared" si="1"/>
        <v>0</v>
      </c>
    </row>
    <row r="22" spans="1:11" hidden="1" x14ac:dyDescent="0.25">
      <c r="A22" s="14"/>
      <c r="B22" s="15"/>
      <c r="C22" s="16" t="s">
        <v>135</v>
      </c>
      <c r="D22" s="15"/>
      <c r="E22" s="35" t="s">
        <v>34</v>
      </c>
      <c r="F22" s="28"/>
      <c r="G22" s="28"/>
      <c r="H22" s="28"/>
      <c r="I22" s="192"/>
      <c r="J22" s="28"/>
      <c r="K22" s="253">
        <f t="shared" si="1"/>
        <v>0</v>
      </c>
    </row>
    <row r="23" spans="1:11" hidden="1" x14ac:dyDescent="0.25">
      <c r="A23" s="14"/>
      <c r="B23" s="15"/>
      <c r="C23" s="16" t="s">
        <v>136</v>
      </c>
      <c r="D23" s="15"/>
      <c r="E23" s="35" t="s">
        <v>34</v>
      </c>
      <c r="F23" s="28"/>
      <c r="G23" s="28"/>
      <c r="H23" s="28"/>
      <c r="I23" s="192"/>
      <c r="J23" s="28"/>
      <c r="K23" s="253">
        <f t="shared" si="1"/>
        <v>0</v>
      </c>
    </row>
    <row r="24" spans="1:11" hidden="1" x14ac:dyDescent="0.25">
      <c r="A24" s="17"/>
      <c r="B24" s="46"/>
      <c r="C24" s="18" t="s">
        <v>137</v>
      </c>
      <c r="D24" s="46"/>
      <c r="E24" s="37" t="s">
        <v>34</v>
      </c>
      <c r="F24" s="31"/>
      <c r="G24" s="31"/>
      <c r="H24" s="31"/>
      <c r="I24" s="193"/>
      <c r="J24" s="31"/>
      <c r="K24" s="253">
        <f t="shared" si="1"/>
        <v>0</v>
      </c>
    </row>
    <row r="25" spans="1:11" ht="60" hidden="1" customHeight="1" x14ac:dyDescent="0.25">
      <c r="A25" s="21" t="s">
        <v>176</v>
      </c>
      <c r="B25" s="42"/>
      <c r="C25" s="22" t="s">
        <v>147</v>
      </c>
      <c r="D25" s="42"/>
      <c r="E25" s="30" t="s">
        <v>63</v>
      </c>
      <c r="F25" s="30"/>
      <c r="G25" s="30"/>
      <c r="H25" s="30"/>
      <c r="I25" s="187">
        <v>80</v>
      </c>
      <c r="J25" s="30"/>
      <c r="K25" s="253">
        <f t="shared" si="1"/>
        <v>0</v>
      </c>
    </row>
    <row r="26" spans="1:11" ht="75" hidden="1" x14ac:dyDescent="0.25">
      <c r="A26" s="21" t="s">
        <v>177</v>
      </c>
      <c r="B26" s="42"/>
      <c r="C26" s="40" t="s">
        <v>148</v>
      </c>
      <c r="D26" s="42"/>
      <c r="E26" s="30" t="s">
        <v>63</v>
      </c>
      <c r="F26" s="30"/>
      <c r="G26" s="30"/>
      <c r="H26" s="30"/>
      <c r="I26" s="187">
        <v>50</v>
      </c>
      <c r="J26" s="30"/>
      <c r="K26" s="253">
        <f t="shared" si="1"/>
        <v>0</v>
      </c>
    </row>
    <row r="27" spans="1:11" ht="75" hidden="1" x14ac:dyDescent="0.25">
      <c r="A27" s="19"/>
      <c r="B27" s="60"/>
      <c r="C27" s="76" t="s">
        <v>813</v>
      </c>
      <c r="D27" s="60"/>
      <c r="E27" s="29"/>
      <c r="F27" s="29"/>
      <c r="G27" s="29"/>
      <c r="H27" s="29"/>
      <c r="I27" s="188"/>
      <c r="J27" s="29"/>
      <c r="K27" s="253">
        <f t="shared" si="1"/>
        <v>0</v>
      </c>
    </row>
    <row r="28" spans="1:11" hidden="1" x14ac:dyDescent="0.25">
      <c r="A28" s="14"/>
      <c r="B28" s="15"/>
      <c r="C28" s="73" t="s">
        <v>814</v>
      </c>
      <c r="D28" s="15"/>
      <c r="E28" s="35" t="s">
        <v>34</v>
      </c>
      <c r="F28" s="28"/>
      <c r="G28" s="28"/>
      <c r="H28" s="28"/>
      <c r="I28" s="189">
        <v>910</v>
      </c>
      <c r="J28" s="28"/>
      <c r="K28" s="253">
        <f t="shared" si="1"/>
        <v>0</v>
      </c>
    </row>
    <row r="29" spans="1:11" hidden="1" x14ac:dyDescent="0.25">
      <c r="A29" s="14"/>
      <c r="B29" s="15"/>
      <c r="C29" s="73" t="s">
        <v>815</v>
      </c>
      <c r="D29" s="15"/>
      <c r="E29" s="35" t="s">
        <v>34</v>
      </c>
      <c r="F29" s="28"/>
      <c r="G29" s="28"/>
      <c r="H29" s="28"/>
      <c r="I29" s="189">
        <v>800</v>
      </c>
      <c r="J29" s="28"/>
      <c r="K29" s="253">
        <f t="shared" si="1"/>
        <v>0</v>
      </c>
    </row>
    <row r="30" spans="1:11" hidden="1" x14ac:dyDescent="0.25">
      <c r="A30" s="14"/>
      <c r="B30" s="15"/>
      <c r="C30" s="73" t="s">
        <v>816</v>
      </c>
      <c r="D30" s="15"/>
      <c r="E30" s="35" t="s">
        <v>34</v>
      </c>
      <c r="F30" s="28"/>
      <c r="G30" s="28"/>
      <c r="H30" s="28"/>
      <c r="I30" s="189">
        <v>650</v>
      </c>
      <c r="J30" s="28"/>
      <c r="K30" s="253">
        <f t="shared" si="1"/>
        <v>0</v>
      </c>
    </row>
    <row r="31" spans="1:11" hidden="1" x14ac:dyDescent="0.25">
      <c r="A31" s="17"/>
      <c r="B31" s="46"/>
      <c r="C31" s="62" t="s">
        <v>817</v>
      </c>
      <c r="D31" s="46"/>
      <c r="E31" s="37" t="s">
        <v>34</v>
      </c>
      <c r="F31" s="31"/>
      <c r="G31" s="31"/>
      <c r="H31" s="31"/>
      <c r="I31" s="186">
        <v>1100</v>
      </c>
      <c r="J31" s="31"/>
      <c r="K31" s="253">
        <f t="shared" si="1"/>
        <v>0</v>
      </c>
    </row>
    <row r="32" spans="1:11" ht="60" hidden="1" x14ac:dyDescent="0.25">
      <c r="A32" s="19"/>
      <c r="B32" s="60"/>
      <c r="C32" s="76" t="s">
        <v>818</v>
      </c>
      <c r="D32" s="60"/>
      <c r="E32" s="29"/>
      <c r="F32" s="29"/>
      <c r="G32" s="29"/>
      <c r="H32" s="29"/>
      <c r="I32" s="188"/>
      <c r="J32" s="29"/>
      <c r="K32" s="253">
        <f t="shared" si="1"/>
        <v>0</v>
      </c>
    </row>
    <row r="33" spans="1:11" hidden="1" x14ac:dyDescent="0.25">
      <c r="A33" s="14"/>
      <c r="B33" s="15"/>
      <c r="C33" s="73" t="s">
        <v>819</v>
      </c>
      <c r="D33" s="15"/>
      <c r="E33" s="28" t="s">
        <v>103</v>
      </c>
      <c r="F33" s="28"/>
      <c r="G33" s="28"/>
      <c r="H33" s="28"/>
      <c r="I33" s="189">
        <v>28</v>
      </c>
      <c r="J33" s="28"/>
      <c r="K33" s="253">
        <f t="shared" si="1"/>
        <v>0</v>
      </c>
    </row>
    <row r="34" spans="1:11" hidden="1" x14ac:dyDescent="0.25">
      <c r="A34" s="14"/>
      <c r="B34" s="15"/>
      <c r="C34" s="73" t="s">
        <v>820</v>
      </c>
      <c r="D34" s="15"/>
      <c r="E34" s="28" t="s">
        <v>103</v>
      </c>
      <c r="F34" s="28"/>
      <c r="G34" s="28"/>
      <c r="H34" s="28"/>
      <c r="I34" s="189">
        <v>28</v>
      </c>
      <c r="J34" s="28"/>
      <c r="K34" s="253">
        <f t="shared" si="1"/>
        <v>0</v>
      </c>
    </row>
    <row r="35" spans="1:11" hidden="1" x14ac:dyDescent="0.25">
      <c r="A35" s="14"/>
      <c r="B35" s="15"/>
      <c r="C35" s="73" t="s">
        <v>821</v>
      </c>
      <c r="D35" s="15"/>
      <c r="E35" s="28" t="s">
        <v>103</v>
      </c>
      <c r="F35" s="28"/>
      <c r="G35" s="28"/>
      <c r="H35" s="28"/>
      <c r="I35" s="189">
        <v>28</v>
      </c>
      <c r="J35" s="28"/>
      <c r="K35" s="253">
        <f t="shared" si="1"/>
        <v>0</v>
      </c>
    </row>
    <row r="36" spans="1:11" hidden="1" x14ac:dyDescent="0.25">
      <c r="A36" s="17"/>
      <c r="B36" s="46"/>
      <c r="C36" s="62" t="s">
        <v>817</v>
      </c>
      <c r="D36" s="46"/>
      <c r="E36" s="31" t="s">
        <v>103</v>
      </c>
      <c r="F36" s="31"/>
      <c r="G36" s="31"/>
      <c r="H36" s="31"/>
      <c r="I36" s="186">
        <v>28</v>
      </c>
      <c r="J36" s="31"/>
      <c r="K36" s="253">
        <f t="shared" si="1"/>
        <v>0</v>
      </c>
    </row>
    <row r="37" spans="1:11" hidden="1" x14ac:dyDescent="0.25">
      <c r="I37" s="197"/>
      <c r="K37" s="253">
        <f t="shared" si="1"/>
        <v>0</v>
      </c>
    </row>
    <row r="38" spans="1:11" ht="105" hidden="1" x14ac:dyDescent="0.25">
      <c r="A38" s="19"/>
      <c r="B38" s="60"/>
      <c r="C38" s="76" t="s">
        <v>832</v>
      </c>
      <c r="D38" s="60"/>
      <c r="E38" s="29"/>
      <c r="F38" s="29"/>
      <c r="G38" s="29"/>
      <c r="H38" s="29"/>
      <c r="I38" s="188"/>
      <c r="J38" s="29"/>
      <c r="K38" s="253">
        <f t="shared" si="1"/>
        <v>0</v>
      </c>
    </row>
    <row r="39" spans="1:11" hidden="1" x14ac:dyDescent="0.25">
      <c r="A39" s="14"/>
      <c r="B39" s="15"/>
      <c r="C39" s="73" t="s">
        <v>826</v>
      </c>
      <c r="D39" s="15"/>
      <c r="E39" s="161" t="s">
        <v>19</v>
      </c>
      <c r="F39" s="28"/>
      <c r="G39" s="28"/>
      <c r="H39" s="28"/>
      <c r="I39" s="189">
        <v>290</v>
      </c>
      <c r="J39" s="28"/>
      <c r="K39" s="253">
        <f t="shared" si="1"/>
        <v>0</v>
      </c>
    </row>
    <row r="40" spans="1:11" hidden="1" x14ac:dyDescent="0.25">
      <c r="A40" s="14"/>
      <c r="B40" s="15"/>
      <c r="C40" s="73" t="s">
        <v>827</v>
      </c>
      <c r="D40" s="15"/>
      <c r="E40" s="161" t="s">
        <v>19</v>
      </c>
      <c r="F40" s="28"/>
      <c r="G40" s="28"/>
      <c r="H40" s="28"/>
      <c r="I40" s="189">
        <v>290</v>
      </c>
      <c r="J40" s="28"/>
      <c r="K40" s="253">
        <f t="shared" si="1"/>
        <v>0</v>
      </c>
    </row>
    <row r="41" spans="1:11" hidden="1" x14ac:dyDescent="0.25">
      <c r="A41" s="17"/>
      <c r="B41" s="46"/>
      <c r="C41" s="62" t="s">
        <v>828</v>
      </c>
      <c r="D41" s="46"/>
      <c r="E41" s="162" t="s">
        <v>19</v>
      </c>
      <c r="F41" s="31"/>
      <c r="G41" s="31"/>
      <c r="H41" s="31"/>
      <c r="I41" s="186">
        <v>250</v>
      </c>
      <c r="J41" s="31"/>
      <c r="K41" s="253">
        <f t="shared" si="1"/>
        <v>0</v>
      </c>
    </row>
    <row r="42" spans="1:11" ht="30" hidden="1" customHeight="1" x14ac:dyDescent="0.25">
      <c r="A42" s="19"/>
      <c r="B42" s="60"/>
      <c r="C42" s="76" t="s">
        <v>829</v>
      </c>
      <c r="D42" s="60"/>
      <c r="E42" s="29"/>
      <c r="F42" s="29"/>
      <c r="G42" s="29"/>
      <c r="H42" s="29"/>
      <c r="I42" s="188"/>
      <c r="J42" s="29"/>
      <c r="K42" s="253">
        <f t="shared" si="1"/>
        <v>0</v>
      </c>
    </row>
    <row r="43" spans="1:11" ht="45" hidden="1" x14ac:dyDescent="0.25">
      <c r="A43" s="14"/>
      <c r="B43" s="15"/>
      <c r="C43" s="73" t="s">
        <v>830</v>
      </c>
      <c r="D43" s="15"/>
      <c r="E43" s="161" t="s">
        <v>19</v>
      </c>
      <c r="F43" s="28"/>
      <c r="G43" s="28"/>
      <c r="H43" s="28"/>
      <c r="I43" s="189">
        <v>45</v>
      </c>
      <c r="J43" s="28"/>
      <c r="K43" s="253">
        <f t="shared" si="1"/>
        <v>0</v>
      </c>
    </row>
    <row r="44" spans="1:11" ht="30" hidden="1" x14ac:dyDescent="0.25">
      <c r="A44" s="17"/>
      <c r="B44" s="46"/>
      <c r="C44" s="62" t="s">
        <v>831</v>
      </c>
      <c r="D44" s="46"/>
      <c r="E44" s="162" t="s">
        <v>19</v>
      </c>
      <c r="F44" s="31"/>
      <c r="G44" s="31"/>
      <c r="H44" s="31"/>
      <c r="I44" s="186">
        <v>55</v>
      </c>
      <c r="J44" s="31"/>
      <c r="K44" s="253">
        <f t="shared" si="1"/>
        <v>0</v>
      </c>
    </row>
    <row r="45" spans="1:11" ht="90" hidden="1" customHeight="1" x14ac:dyDescent="0.25">
      <c r="A45" s="21"/>
      <c r="B45" s="42"/>
      <c r="C45" s="40" t="s">
        <v>887</v>
      </c>
      <c r="D45" s="42"/>
      <c r="E45" s="59" t="s">
        <v>19</v>
      </c>
      <c r="F45" s="30"/>
      <c r="G45" s="30"/>
      <c r="H45" s="30"/>
      <c r="I45" s="187">
        <v>210</v>
      </c>
      <c r="J45" s="30"/>
      <c r="K45" s="253">
        <f t="shared" si="1"/>
        <v>0</v>
      </c>
    </row>
    <row r="46" spans="1:11" ht="75" hidden="1" x14ac:dyDescent="0.25">
      <c r="A46" s="19"/>
      <c r="B46" s="60"/>
      <c r="C46" s="76" t="s">
        <v>890</v>
      </c>
      <c r="D46" s="60"/>
      <c r="E46" s="166"/>
      <c r="F46" s="29"/>
      <c r="G46" s="29"/>
      <c r="H46" s="29"/>
      <c r="I46" s="188"/>
      <c r="J46" s="29"/>
      <c r="K46" s="253">
        <f t="shared" si="1"/>
        <v>0</v>
      </c>
    </row>
    <row r="47" spans="1:11" hidden="1" x14ac:dyDescent="0.25">
      <c r="A47" s="14"/>
      <c r="B47" s="15"/>
      <c r="C47" s="73" t="s">
        <v>814</v>
      </c>
      <c r="D47" s="15"/>
      <c r="E47" s="35" t="s">
        <v>34</v>
      </c>
      <c r="F47" s="28"/>
      <c r="G47" s="28"/>
      <c r="H47" s="28"/>
      <c r="I47" s="189">
        <v>930</v>
      </c>
      <c r="J47" s="28"/>
      <c r="K47" s="253">
        <f t="shared" si="1"/>
        <v>0</v>
      </c>
    </row>
    <row r="48" spans="1:11" hidden="1" x14ac:dyDescent="0.25">
      <c r="A48" s="14"/>
      <c r="B48" s="15"/>
      <c r="C48" s="73" t="s">
        <v>815</v>
      </c>
      <c r="D48" s="15"/>
      <c r="E48" s="35" t="s">
        <v>34</v>
      </c>
      <c r="F48" s="28"/>
      <c r="G48" s="28"/>
      <c r="H48" s="28"/>
      <c r="I48" s="189">
        <v>820</v>
      </c>
      <c r="J48" s="28"/>
      <c r="K48" s="253">
        <f t="shared" si="1"/>
        <v>0</v>
      </c>
    </row>
    <row r="49" spans="1:11" hidden="1" x14ac:dyDescent="0.25">
      <c r="A49" s="17"/>
      <c r="B49" s="46"/>
      <c r="C49" s="62" t="s">
        <v>816</v>
      </c>
      <c r="D49" s="46"/>
      <c r="E49" s="37" t="s">
        <v>34</v>
      </c>
      <c r="F49" s="31"/>
      <c r="G49" s="31"/>
      <c r="H49" s="31"/>
      <c r="I49" s="186">
        <v>670</v>
      </c>
      <c r="J49" s="31"/>
      <c r="K49" s="253">
        <f t="shared" si="1"/>
        <v>0</v>
      </c>
    </row>
    <row r="50" spans="1:11" ht="90" hidden="1" x14ac:dyDescent="0.25">
      <c r="A50" s="19"/>
      <c r="B50" s="60"/>
      <c r="C50" s="76" t="s">
        <v>891</v>
      </c>
      <c r="D50" s="60"/>
      <c r="E50" s="166"/>
      <c r="F50" s="29"/>
      <c r="G50" s="29"/>
      <c r="H50" s="29"/>
      <c r="I50" s="188"/>
      <c r="J50" s="29"/>
      <c r="K50" s="253">
        <f t="shared" si="1"/>
        <v>0</v>
      </c>
    </row>
    <row r="51" spans="1:11" hidden="1" x14ac:dyDescent="0.25">
      <c r="A51" s="14"/>
      <c r="B51" s="15"/>
      <c r="C51" s="73" t="s">
        <v>892</v>
      </c>
      <c r="D51" s="15"/>
      <c r="E51" s="35" t="s">
        <v>34</v>
      </c>
      <c r="F51" s="28"/>
      <c r="G51" s="28"/>
      <c r="H51" s="28"/>
      <c r="I51" s="189">
        <v>1100</v>
      </c>
      <c r="J51" s="28"/>
      <c r="K51" s="253">
        <f t="shared" si="1"/>
        <v>0</v>
      </c>
    </row>
    <row r="52" spans="1:11" hidden="1" x14ac:dyDescent="0.25">
      <c r="A52" s="17"/>
      <c r="B52" s="46"/>
      <c r="C52" s="62" t="s">
        <v>893</v>
      </c>
      <c r="D52" s="46"/>
      <c r="E52" s="37" t="s">
        <v>34</v>
      </c>
      <c r="F52" s="31"/>
      <c r="G52" s="31"/>
      <c r="H52" s="31"/>
      <c r="I52" s="186">
        <v>1700</v>
      </c>
      <c r="J52" s="31"/>
      <c r="K52" s="253">
        <f t="shared" si="1"/>
        <v>0</v>
      </c>
    </row>
    <row r="53" spans="1:11" ht="18.75" hidden="1" x14ac:dyDescent="0.25">
      <c r="C53" s="148" t="s">
        <v>737</v>
      </c>
      <c r="I53" s="197"/>
      <c r="K53" s="253">
        <f t="shared" si="1"/>
        <v>0</v>
      </c>
    </row>
    <row r="54" spans="1:11" ht="45" hidden="1" customHeight="1" x14ac:dyDescent="0.25">
      <c r="A54" s="184" t="s">
        <v>1276</v>
      </c>
      <c r="B54" s="60"/>
      <c r="C54" s="20" t="s">
        <v>1277</v>
      </c>
      <c r="D54" s="60"/>
      <c r="E54" s="61"/>
      <c r="F54" s="60"/>
      <c r="G54" s="29"/>
      <c r="H54" s="29"/>
      <c r="I54" s="191"/>
      <c r="J54" s="29"/>
      <c r="K54" s="253">
        <f t="shared" si="1"/>
        <v>0</v>
      </c>
    </row>
    <row r="55" spans="1:11" ht="15" hidden="1" customHeight="1" x14ac:dyDescent="0.25">
      <c r="A55" s="63"/>
      <c r="B55" s="15"/>
      <c r="C55" s="16" t="s">
        <v>1278</v>
      </c>
      <c r="D55" s="15"/>
      <c r="E55" s="35" t="s">
        <v>19</v>
      </c>
      <c r="F55" s="15"/>
      <c r="G55" s="28"/>
      <c r="H55" s="28"/>
      <c r="I55" s="192">
        <v>30</v>
      </c>
      <c r="J55" s="28"/>
      <c r="K55" s="253">
        <f t="shared" si="1"/>
        <v>0</v>
      </c>
    </row>
    <row r="56" spans="1:11" ht="15" hidden="1" customHeight="1" x14ac:dyDescent="0.25">
      <c r="A56" s="45"/>
      <c r="B56" s="46"/>
      <c r="C56" s="18" t="s">
        <v>1279</v>
      </c>
      <c r="D56" s="46"/>
      <c r="E56" s="37" t="s">
        <v>19</v>
      </c>
      <c r="F56" s="46"/>
      <c r="G56" s="31"/>
      <c r="H56" s="31"/>
      <c r="I56" s="193">
        <v>30</v>
      </c>
      <c r="J56" s="31"/>
      <c r="K56" s="253">
        <f t="shared" si="1"/>
        <v>0</v>
      </c>
    </row>
    <row r="57" spans="1:11" ht="75" hidden="1" x14ac:dyDescent="0.25">
      <c r="A57" s="21" t="s">
        <v>18</v>
      </c>
      <c r="B57" s="42"/>
      <c r="C57" s="22" t="s">
        <v>1311</v>
      </c>
      <c r="D57" s="42"/>
      <c r="E57" s="39" t="s">
        <v>63</v>
      </c>
      <c r="F57" s="30"/>
      <c r="G57" s="30"/>
      <c r="H57" s="30"/>
      <c r="I57" s="190">
        <v>60</v>
      </c>
      <c r="J57" s="30"/>
      <c r="K57" s="253">
        <f t="shared" si="1"/>
        <v>0</v>
      </c>
    </row>
    <row r="58" spans="1:11" hidden="1" x14ac:dyDescent="0.25">
      <c r="A58" s="17"/>
      <c r="B58" s="46"/>
      <c r="C58" s="18"/>
      <c r="D58" s="46"/>
      <c r="E58" s="37"/>
      <c r="F58" s="31"/>
      <c r="G58" s="31"/>
      <c r="H58" s="31"/>
      <c r="I58" s="193"/>
      <c r="J58" s="31"/>
      <c r="K58" s="253">
        <f t="shared" si="1"/>
        <v>0</v>
      </c>
    </row>
    <row r="59" spans="1:11" ht="60" hidden="1" customHeight="1" x14ac:dyDescent="0.25">
      <c r="A59" s="17" t="s">
        <v>633</v>
      </c>
      <c r="B59" s="46"/>
      <c r="C59" s="181" t="s">
        <v>1257</v>
      </c>
      <c r="D59" s="46"/>
      <c r="E59" s="162" t="s">
        <v>19</v>
      </c>
      <c r="F59" s="31"/>
      <c r="G59" s="182"/>
      <c r="H59" s="31"/>
      <c r="I59" s="186">
        <v>30</v>
      </c>
      <c r="J59" s="31"/>
      <c r="K59" s="253">
        <f t="shared" si="1"/>
        <v>0</v>
      </c>
    </row>
    <row r="60" spans="1:11" ht="75" hidden="1" x14ac:dyDescent="0.25">
      <c r="A60" s="21" t="s">
        <v>635</v>
      </c>
      <c r="B60" s="42"/>
      <c r="C60" s="22" t="s">
        <v>1258</v>
      </c>
      <c r="D60" s="42"/>
      <c r="E60" s="39" t="s">
        <v>19</v>
      </c>
      <c r="F60" s="30"/>
      <c r="G60" s="30"/>
      <c r="H60" s="30"/>
      <c r="I60" s="190">
        <v>180</v>
      </c>
      <c r="J60" s="30"/>
      <c r="K60" s="253">
        <f t="shared" si="1"/>
        <v>0</v>
      </c>
    </row>
    <row r="61" spans="1:11" ht="75" hidden="1" x14ac:dyDescent="0.25">
      <c r="A61" s="21" t="s">
        <v>24</v>
      </c>
      <c r="B61" s="42"/>
      <c r="C61" s="58" t="s">
        <v>124</v>
      </c>
      <c r="D61" s="42"/>
      <c r="E61" s="59" t="s">
        <v>19</v>
      </c>
      <c r="F61" s="30"/>
      <c r="G61" s="30"/>
      <c r="H61" s="30"/>
      <c r="I61" s="187">
        <v>120</v>
      </c>
      <c r="J61" s="30"/>
      <c r="K61" s="253">
        <f t="shared" si="1"/>
        <v>0</v>
      </c>
    </row>
    <row r="62" spans="1:11" ht="45" hidden="1" x14ac:dyDescent="0.25">
      <c r="A62" s="21" t="s">
        <v>188</v>
      </c>
      <c r="B62" s="42"/>
      <c r="C62" s="22" t="s">
        <v>159</v>
      </c>
      <c r="D62" s="42"/>
      <c r="E62" s="39" t="s">
        <v>19</v>
      </c>
      <c r="F62" s="30"/>
      <c r="G62" s="30"/>
      <c r="H62" s="30"/>
      <c r="I62" s="190">
        <v>55</v>
      </c>
      <c r="J62" s="30"/>
      <c r="K62" s="253">
        <f t="shared" si="1"/>
        <v>0</v>
      </c>
    </row>
    <row r="63" spans="1:11" ht="90" hidden="1" x14ac:dyDescent="0.25">
      <c r="A63" s="21" t="s">
        <v>189</v>
      </c>
      <c r="B63" s="42"/>
      <c r="C63" s="22" t="s">
        <v>160</v>
      </c>
      <c r="D63" s="42"/>
      <c r="E63" s="39" t="s">
        <v>19</v>
      </c>
      <c r="F63" s="30"/>
      <c r="G63" s="30"/>
      <c r="H63" s="30"/>
      <c r="I63" s="190">
        <v>30</v>
      </c>
      <c r="J63" s="30"/>
      <c r="K63" s="253">
        <f t="shared" si="1"/>
        <v>0</v>
      </c>
    </row>
    <row r="64" spans="1:11" ht="105" hidden="1" x14ac:dyDescent="0.25">
      <c r="A64" s="21" t="s">
        <v>190</v>
      </c>
      <c r="B64" s="42"/>
      <c r="C64" s="22" t="s">
        <v>161</v>
      </c>
      <c r="D64" s="42"/>
      <c r="E64" s="39" t="s">
        <v>19</v>
      </c>
      <c r="F64" s="30"/>
      <c r="G64" s="30"/>
      <c r="H64" s="30"/>
      <c r="I64" s="190"/>
      <c r="J64" s="30"/>
      <c r="K64" s="253">
        <f t="shared" si="1"/>
        <v>0</v>
      </c>
    </row>
    <row r="65" spans="1:11" ht="90" hidden="1" x14ac:dyDescent="0.25">
      <c r="A65" s="21" t="s">
        <v>191</v>
      </c>
      <c r="B65" s="42"/>
      <c r="C65" s="22" t="s">
        <v>162</v>
      </c>
      <c r="D65" s="42"/>
      <c r="E65" s="39" t="s">
        <v>19</v>
      </c>
      <c r="F65" s="30"/>
      <c r="G65" s="30"/>
      <c r="H65" s="30"/>
      <c r="I65" s="190">
        <v>35</v>
      </c>
      <c r="J65" s="30"/>
      <c r="K65" s="253">
        <f t="shared" si="1"/>
        <v>0</v>
      </c>
    </row>
    <row r="66" spans="1:11" ht="75" hidden="1" x14ac:dyDescent="0.25">
      <c r="A66" s="21" t="s">
        <v>175</v>
      </c>
      <c r="B66" s="42"/>
      <c r="C66" s="22" t="s">
        <v>146</v>
      </c>
      <c r="D66" s="42"/>
      <c r="E66" s="30" t="s">
        <v>63</v>
      </c>
      <c r="F66" s="30"/>
      <c r="G66" s="30"/>
      <c r="H66" s="30"/>
      <c r="I66" s="187">
        <v>20</v>
      </c>
      <c r="J66" s="30"/>
      <c r="K66" s="253">
        <f t="shared" si="1"/>
        <v>0</v>
      </c>
    </row>
    <row r="67" spans="1:11" ht="75" hidden="1" x14ac:dyDescent="0.25">
      <c r="A67" s="21" t="s">
        <v>95</v>
      </c>
      <c r="B67" s="42"/>
      <c r="C67" s="22" t="s">
        <v>142</v>
      </c>
      <c r="D67" s="42"/>
      <c r="E67" s="30" t="s">
        <v>63</v>
      </c>
      <c r="F67" s="30"/>
      <c r="G67" s="30"/>
      <c r="H67" s="30"/>
      <c r="I67" s="187">
        <v>20</v>
      </c>
      <c r="J67" s="30"/>
      <c r="K67" s="253">
        <f t="shared" si="1"/>
        <v>0</v>
      </c>
    </row>
    <row r="68" spans="1:11" ht="45" hidden="1" x14ac:dyDescent="0.25">
      <c r="A68" s="19"/>
      <c r="B68" s="60"/>
      <c r="C68" s="76" t="s">
        <v>822</v>
      </c>
      <c r="D68" s="60"/>
      <c r="E68" s="29"/>
      <c r="F68" s="29"/>
      <c r="G68" s="29"/>
      <c r="H68" s="29"/>
      <c r="I68" s="188"/>
      <c r="J68" s="29"/>
      <c r="K68" s="253">
        <f t="shared" si="1"/>
        <v>0</v>
      </c>
    </row>
    <row r="69" spans="1:11" hidden="1" x14ac:dyDescent="0.25">
      <c r="A69" s="14"/>
      <c r="B69" s="15"/>
      <c r="C69" s="73" t="s">
        <v>823</v>
      </c>
      <c r="D69" s="15"/>
      <c r="E69" s="161" t="s">
        <v>19</v>
      </c>
      <c r="F69" s="28"/>
      <c r="G69" s="28"/>
      <c r="H69" s="28"/>
      <c r="I69" s="189">
        <v>30</v>
      </c>
      <c r="J69" s="28"/>
      <c r="K69" s="253">
        <f t="shared" si="1"/>
        <v>0</v>
      </c>
    </row>
    <row r="70" spans="1:11" hidden="1" x14ac:dyDescent="0.25">
      <c r="A70" s="17"/>
      <c r="B70" s="46"/>
      <c r="C70" s="62" t="s">
        <v>824</v>
      </c>
      <c r="D70" s="46"/>
      <c r="E70" s="162" t="s">
        <v>19</v>
      </c>
      <c r="F70" s="31"/>
      <c r="G70" s="31"/>
      <c r="H70" s="31"/>
      <c r="I70" s="186">
        <v>27</v>
      </c>
      <c r="J70" s="31"/>
      <c r="K70" s="253">
        <f t="shared" si="1"/>
        <v>0</v>
      </c>
    </row>
    <row r="71" spans="1:11" ht="60" hidden="1" customHeight="1" x14ac:dyDescent="0.25">
      <c r="A71" s="19"/>
      <c r="B71" s="60"/>
      <c r="C71" s="76" t="s">
        <v>835</v>
      </c>
      <c r="D71" s="60"/>
      <c r="E71" s="166"/>
      <c r="F71" s="29"/>
      <c r="G71" s="29"/>
      <c r="H71" s="29"/>
      <c r="I71" s="188"/>
      <c r="J71" s="29"/>
      <c r="K71" s="253">
        <f t="shared" si="1"/>
        <v>0</v>
      </c>
    </row>
    <row r="72" spans="1:11" hidden="1" x14ac:dyDescent="0.25">
      <c r="A72" s="14"/>
      <c r="B72" s="15"/>
      <c r="C72" s="73" t="s">
        <v>836</v>
      </c>
      <c r="D72" s="15"/>
      <c r="E72" s="161" t="s">
        <v>19</v>
      </c>
      <c r="F72" s="28"/>
      <c r="G72" s="28"/>
      <c r="H72" s="28"/>
      <c r="I72" s="189">
        <v>23</v>
      </c>
      <c r="J72" s="28"/>
      <c r="K72" s="253">
        <f t="shared" si="1"/>
        <v>0</v>
      </c>
    </row>
    <row r="73" spans="1:11" hidden="1" x14ac:dyDescent="0.25">
      <c r="A73" s="17"/>
      <c r="B73" s="46"/>
      <c r="C73" s="62" t="s">
        <v>837</v>
      </c>
      <c r="D73" s="46"/>
      <c r="E73" s="162" t="s">
        <v>19</v>
      </c>
      <c r="F73" s="31"/>
      <c r="G73" s="31"/>
      <c r="H73" s="31"/>
      <c r="I73" s="186">
        <v>38</v>
      </c>
      <c r="J73" s="31"/>
      <c r="K73" s="253">
        <f t="shared" si="1"/>
        <v>0</v>
      </c>
    </row>
    <row r="74" spans="1:11" ht="60" hidden="1" x14ac:dyDescent="0.25">
      <c r="A74" s="21"/>
      <c r="B74" s="42"/>
      <c r="C74" s="170" t="s">
        <v>898</v>
      </c>
      <c r="D74" s="42"/>
      <c r="E74" s="59" t="s">
        <v>19</v>
      </c>
      <c r="F74" s="30"/>
      <c r="G74" s="30"/>
      <c r="H74" s="30"/>
      <c r="I74" s="187">
        <v>68</v>
      </c>
      <c r="J74" s="30"/>
      <c r="K74" s="253">
        <f t="shared" si="1"/>
        <v>0</v>
      </c>
    </row>
    <row r="75" spans="1:11" ht="45" hidden="1" x14ac:dyDescent="0.25">
      <c r="A75" s="21"/>
      <c r="B75" s="42"/>
      <c r="C75" s="155" t="s">
        <v>899</v>
      </c>
      <c r="D75" s="42"/>
      <c r="E75" s="59" t="s">
        <v>19</v>
      </c>
      <c r="F75" s="30"/>
      <c r="G75" s="30"/>
      <c r="H75" s="30"/>
      <c r="I75" s="187">
        <v>45</v>
      </c>
      <c r="J75" s="30"/>
      <c r="K75" s="253">
        <f t="shared" si="1"/>
        <v>0</v>
      </c>
    </row>
    <row r="76" spans="1:11" ht="30" hidden="1" customHeight="1" x14ac:dyDescent="0.25">
      <c r="A76" s="21"/>
      <c r="B76" s="42"/>
      <c r="C76" s="40" t="s">
        <v>1018</v>
      </c>
      <c r="D76" s="42"/>
      <c r="E76" s="59" t="s">
        <v>63</v>
      </c>
      <c r="F76" s="30"/>
      <c r="G76" s="30"/>
      <c r="H76" s="30"/>
      <c r="I76" s="187">
        <v>20</v>
      </c>
      <c r="J76" s="30"/>
      <c r="K76" s="253">
        <f t="shared" si="1"/>
        <v>0</v>
      </c>
    </row>
    <row r="77" spans="1:11" ht="15" hidden="1" customHeight="1" x14ac:dyDescent="0.25">
      <c r="A77" s="19"/>
      <c r="B77" s="60"/>
      <c r="C77" s="76" t="s">
        <v>1027</v>
      </c>
      <c r="D77" s="60"/>
      <c r="E77" s="166"/>
      <c r="F77" s="29"/>
      <c r="G77" s="29"/>
      <c r="H77" s="29"/>
      <c r="I77" s="188"/>
      <c r="J77" s="29"/>
      <c r="K77" s="253">
        <f t="shared" si="1"/>
        <v>0</v>
      </c>
    </row>
    <row r="78" spans="1:11" ht="75" hidden="1" x14ac:dyDescent="0.25">
      <c r="A78" s="14"/>
      <c r="B78" s="15"/>
      <c r="C78" s="73" t="s">
        <v>1028</v>
      </c>
      <c r="D78" s="15"/>
      <c r="E78" s="161" t="s">
        <v>19</v>
      </c>
      <c r="F78" s="28"/>
      <c r="G78" s="28"/>
      <c r="H78" s="28"/>
      <c r="I78" s="189">
        <v>60</v>
      </c>
      <c r="J78" s="28"/>
      <c r="K78" s="253">
        <f t="shared" si="1"/>
        <v>0</v>
      </c>
    </row>
    <row r="79" spans="1:11" hidden="1" x14ac:dyDescent="0.25">
      <c r="A79" s="17"/>
      <c r="B79" s="46"/>
      <c r="C79" s="62" t="s">
        <v>1029</v>
      </c>
      <c r="D79" s="46"/>
      <c r="E79" s="162" t="s">
        <v>19</v>
      </c>
      <c r="F79" s="31"/>
      <c r="G79" s="31"/>
      <c r="H79" s="31"/>
      <c r="I79" s="186">
        <v>55</v>
      </c>
      <c r="J79" s="31"/>
      <c r="K79" s="253">
        <f t="shared" ref="K79:K142" si="2">G79*I79</f>
        <v>0</v>
      </c>
    </row>
    <row r="80" spans="1:11" ht="30" hidden="1" x14ac:dyDescent="0.25">
      <c r="A80" s="19"/>
      <c r="B80" s="60"/>
      <c r="C80" s="76" t="s">
        <v>1030</v>
      </c>
      <c r="D80" s="60"/>
      <c r="E80" s="166"/>
      <c r="F80" s="29"/>
      <c r="G80" s="29"/>
      <c r="H80" s="29"/>
      <c r="I80" s="188"/>
      <c r="J80" s="29"/>
      <c r="K80" s="253">
        <f t="shared" si="2"/>
        <v>0</v>
      </c>
    </row>
    <row r="81" spans="1:11" ht="60" hidden="1" x14ac:dyDescent="0.25">
      <c r="A81" s="14"/>
      <c r="B81" s="15"/>
      <c r="C81" s="73" t="s">
        <v>1031</v>
      </c>
      <c r="D81" s="15"/>
      <c r="E81" s="161" t="s">
        <v>19</v>
      </c>
      <c r="F81" s="28"/>
      <c r="G81" s="28"/>
      <c r="H81" s="28"/>
      <c r="I81" s="189">
        <v>63</v>
      </c>
      <c r="J81" s="28"/>
      <c r="K81" s="253">
        <f t="shared" si="2"/>
        <v>0</v>
      </c>
    </row>
    <row r="82" spans="1:11" hidden="1" x14ac:dyDescent="0.25">
      <c r="A82" s="17"/>
      <c r="B82" s="46"/>
      <c r="C82" s="62" t="s">
        <v>1032</v>
      </c>
      <c r="D82" s="46"/>
      <c r="E82" s="162" t="s">
        <v>19</v>
      </c>
      <c r="F82" s="31"/>
      <c r="G82" s="31"/>
      <c r="H82" s="31"/>
      <c r="I82" s="186">
        <v>59</v>
      </c>
      <c r="J82" s="31"/>
      <c r="K82" s="253">
        <f t="shared" si="2"/>
        <v>0</v>
      </c>
    </row>
    <row r="83" spans="1:11" ht="45" hidden="1" x14ac:dyDescent="0.25">
      <c r="A83" s="17"/>
      <c r="B83" s="46"/>
      <c r="C83" s="62" t="s">
        <v>1033</v>
      </c>
      <c r="D83" s="46"/>
      <c r="E83" s="59" t="s">
        <v>19</v>
      </c>
      <c r="F83" s="30"/>
      <c r="G83" s="30"/>
      <c r="H83" s="30"/>
      <c r="I83" s="187">
        <v>30</v>
      </c>
      <c r="J83" s="30"/>
      <c r="K83" s="253">
        <f t="shared" si="2"/>
        <v>0</v>
      </c>
    </row>
    <row r="84" spans="1:11" ht="60" hidden="1" x14ac:dyDescent="0.25">
      <c r="A84" s="17"/>
      <c r="B84" s="46"/>
      <c r="C84" s="62" t="s">
        <v>1034</v>
      </c>
      <c r="D84" s="46"/>
      <c r="E84" s="59" t="s">
        <v>19</v>
      </c>
      <c r="F84" s="30"/>
      <c r="G84" s="30"/>
      <c r="H84" s="30"/>
      <c r="I84" s="187">
        <v>60</v>
      </c>
      <c r="J84" s="30"/>
      <c r="K84" s="253">
        <f t="shared" si="2"/>
        <v>0</v>
      </c>
    </row>
    <row r="85" spans="1:11" ht="30" hidden="1" x14ac:dyDescent="0.25">
      <c r="A85" s="17"/>
      <c r="B85" s="46"/>
      <c r="C85" s="62" t="s">
        <v>1037</v>
      </c>
      <c r="D85" s="46"/>
      <c r="E85" s="59" t="s">
        <v>19</v>
      </c>
      <c r="F85" s="30"/>
      <c r="G85" s="30"/>
      <c r="H85" s="30"/>
      <c r="I85" s="187">
        <v>38</v>
      </c>
      <c r="J85" s="30"/>
      <c r="K85" s="253">
        <f t="shared" si="2"/>
        <v>0</v>
      </c>
    </row>
    <row r="86" spans="1:11" ht="18.75" hidden="1" x14ac:dyDescent="0.25">
      <c r="A86" s="21"/>
      <c r="B86" s="42"/>
      <c r="C86" s="146" t="s">
        <v>739</v>
      </c>
      <c r="D86" s="42"/>
      <c r="E86" s="30"/>
      <c r="F86" s="30"/>
      <c r="G86" s="30"/>
      <c r="H86" s="30"/>
      <c r="I86" s="187"/>
      <c r="J86" s="30"/>
      <c r="K86" s="253">
        <f t="shared" si="2"/>
        <v>0</v>
      </c>
    </row>
    <row r="87" spans="1:11" ht="45" hidden="1" x14ac:dyDescent="0.25">
      <c r="A87" s="21"/>
      <c r="B87" s="42"/>
      <c r="C87" s="40" t="s">
        <v>1339</v>
      </c>
      <c r="D87" s="42"/>
      <c r="E87" s="30" t="s">
        <v>63</v>
      </c>
      <c r="F87" s="30"/>
      <c r="G87" s="30"/>
      <c r="H87" s="30"/>
      <c r="I87" s="187">
        <v>25</v>
      </c>
      <c r="J87" s="30"/>
      <c r="K87" s="253">
        <f t="shared" si="2"/>
        <v>0</v>
      </c>
    </row>
    <row r="88" spans="1:11" ht="45" hidden="1" customHeight="1" x14ac:dyDescent="0.25">
      <c r="A88" s="21" t="s">
        <v>96</v>
      </c>
      <c r="B88" s="42"/>
      <c r="C88" s="22" t="s">
        <v>143</v>
      </c>
      <c r="D88" s="42"/>
      <c r="E88" s="30" t="s">
        <v>63</v>
      </c>
      <c r="F88" s="30"/>
      <c r="G88" s="30"/>
      <c r="H88" s="30"/>
      <c r="I88" s="187">
        <v>150</v>
      </c>
      <c r="J88" s="30"/>
      <c r="K88" s="253">
        <f t="shared" si="2"/>
        <v>0</v>
      </c>
    </row>
    <row r="89" spans="1:11" ht="75" hidden="1" x14ac:dyDescent="0.25">
      <c r="A89" s="21" t="s">
        <v>173</v>
      </c>
      <c r="B89" s="42"/>
      <c r="C89" s="22" t="s">
        <v>144</v>
      </c>
      <c r="D89" s="42"/>
      <c r="E89" s="30" t="s">
        <v>66</v>
      </c>
      <c r="F89" s="30"/>
      <c r="G89" s="30"/>
      <c r="H89" s="30"/>
      <c r="I89" s="187">
        <v>100</v>
      </c>
      <c r="J89" s="30"/>
      <c r="K89" s="253">
        <f t="shared" si="2"/>
        <v>0</v>
      </c>
    </row>
    <row r="90" spans="1:11" ht="75" hidden="1" x14ac:dyDescent="0.25">
      <c r="A90" s="21" t="s">
        <v>178</v>
      </c>
      <c r="B90" s="42"/>
      <c r="C90" s="40" t="s">
        <v>149</v>
      </c>
      <c r="D90" s="42"/>
      <c r="E90" s="30" t="s">
        <v>19</v>
      </c>
      <c r="F90" s="30"/>
      <c r="G90" s="30"/>
      <c r="H90" s="30"/>
      <c r="I90" s="187">
        <v>120</v>
      </c>
      <c r="J90" s="30"/>
      <c r="K90" s="253">
        <f t="shared" si="2"/>
        <v>0</v>
      </c>
    </row>
    <row r="91" spans="1:11" ht="45" hidden="1" x14ac:dyDescent="0.25">
      <c r="A91" s="19" t="s">
        <v>194</v>
      </c>
      <c r="B91" s="60"/>
      <c r="C91" s="20" t="s">
        <v>169</v>
      </c>
      <c r="D91" s="60"/>
      <c r="E91" s="61"/>
      <c r="F91" s="29"/>
      <c r="G91" s="29"/>
      <c r="H91" s="29"/>
      <c r="I91" s="191"/>
      <c r="J91" s="29"/>
      <c r="K91" s="253">
        <f t="shared" si="2"/>
        <v>0</v>
      </c>
    </row>
    <row r="92" spans="1:11" hidden="1" x14ac:dyDescent="0.25">
      <c r="A92" s="14"/>
      <c r="B92" s="15"/>
      <c r="C92" s="16" t="s">
        <v>170</v>
      </c>
      <c r="D92" s="15"/>
      <c r="E92" s="35" t="s">
        <v>66</v>
      </c>
      <c r="F92" s="28"/>
      <c r="G92" s="28"/>
      <c r="H92" s="28"/>
      <c r="I92" s="192"/>
      <c r="J92" s="28"/>
      <c r="K92" s="253">
        <f t="shared" si="2"/>
        <v>0</v>
      </c>
    </row>
    <row r="93" spans="1:11" hidden="1" x14ac:dyDescent="0.25">
      <c r="A93" s="15"/>
      <c r="B93" s="15"/>
      <c r="C93" s="16" t="s">
        <v>171</v>
      </c>
      <c r="D93" s="15"/>
      <c r="E93" s="35" t="s">
        <v>66</v>
      </c>
      <c r="F93" s="28"/>
      <c r="G93" s="28"/>
      <c r="H93" s="28"/>
      <c r="I93" s="192"/>
      <c r="J93" s="28"/>
      <c r="K93" s="253">
        <f t="shared" si="2"/>
        <v>0</v>
      </c>
    </row>
    <row r="94" spans="1:11" hidden="1" x14ac:dyDescent="0.25">
      <c r="A94" s="46"/>
      <c r="B94" s="46"/>
      <c r="C94" s="18" t="s">
        <v>172</v>
      </c>
      <c r="D94" s="46"/>
      <c r="E94" s="37" t="s">
        <v>66</v>
      </c>
      <c r="F94" s="31"/>
      <c r="G94" s="31"/>
      <c r="H94" s="31"/>
      <c r="I94" s="193"/>
      <c r="J94" s="31"/>
      <c r="K94" s="253">
        <f t="shared" si="2"/>
        <v>0</v>
      </c>
    </row>
    <row r="95" spans="1:11" ht="30" hidden="1" x14ac:dyDescent="0.25">
      <c r="A95" s="21" t="s">
        <v>51</v>
      </c>
      <c r="B95" s="42"/>
      <c r="C95" s="22" t="s">
        <v>125</v>
      </c>
      <c r="D95" s="42"/>
      <c r="E95" s="39" t="s">
        <v>66</v>
      </c>
      <c r="F95" s="30"/>
      <c r="G95" s="30"/>
      <c r="H95" s="30"/>
      <c r="I95" s="190">
        <v>50</v>
      </c>
      <c r="J95" s="30"/>
      <c r="K95" s="253">
        <f t="shared" si="2"/>
        <v>0</v>
      </c>
    </row>
    <row r="96" spans="1:11" ht="45" hidden="1" x14ac:dyDescent="0.25">
      <c r="A96" s="19" t="s">
        <v>54</v>
      </c>
      <c r="B96" s="60"/>
      <c r="C96" s="20" t="s">
        <v>128</v>
      </c>
      <c r="D96" s="60"/>
      <c r="E96" s="61"/>
      <c r="F96" s="29"/>
      <c r="G96" s="29"/>
      <c r="H96" s="29"/>
      <c r="I96" s="191"/>
      <c r="J96" s="29"/>
      <c r="K96" s="253">
        <f t="shared" si="2"/>
        <v>0</v>
      </c>
    </row>
    <row r="97" spans="1:11" hidden="1" x14ac:dyDescent="0.25">
      <c r="A97" s="14"/>
      <c r="B97" s="15"/>
      <c r="C97" s="16" t="s">
        <v>129</v>
      </c>
      <c r="D97" s="15"/>
      <c r="E97" s="35" t="s">
        <v>66</v>
      </c>
      <c r="F97" s="28"/>
      <c r="G97" s="28"/>
      <c r="H97" s="28"/>
      <c r="I97" s="192">
        <v>100</v>
      </c>
      <c r="J97" s="28"/>
      <c r="K97" s="253">
        <f t="shared" si="2"/>
        <v>0</v>
      </c>
    </row>
    <row r="98" spans="1:11" hidden="1" x14ac:dyDescent="0.25">
      <c r="A98" s="17"/>
      <c r="B98" s="46"/>
      <c r="C98" s="18" t="s">
        <v>130</v>
      </c>
      <c r="D98" s="46"/>
      <c r="E98" s="37" t="s">
        <v>66</v>
      </c>
      <c r="F98" s="31"/>
      <c r="G98" s="31"/>
      <c r="H98" s="31"/>
      <c r="I98" s="193"/>
      <c r="J98" s="31"/>
      <c r="K98" s="253">
        <f t="shared" si="2"/>
        <v>0</v>
      </c>
    </row>
    <row r="99" spans="1:11" ht="45" hidden="1" x14ac:dyDescent="0.25">
      <c r="A99" s="19" t="s">
        <v>55</v>
      </c>
      <c r="B99" s="60"/>
      <c r="C99" s="20" t="s">
        <v>131</v>
      </c>
      <c r="D99" s="60"/>
      <c r="E99" s="61"/>
      <c r="F99" s="29"/>
      <c r="G99" s="29"/>
      <c r="H99" s="29"/>
      <c r="I99" s="191"/>
      <c r="J99" s="29"/>
      <c r="K99" s="253">
        <f t="shared" si="2"/>
        <v>0</v>
      </c>
    </row>
    <row r="100" spans="1:11" hidden="1" x14ac:dyDescent="0.25">
      <c r="A100" s="14"/>
      <c r="B100" s="15"/>
      <c r="C100" s="16" t="s">
        <v>129</v>
      </c>
      <c r="D100" s="15"/>
      <c r="E100" s="35" t="s">
        <v>66</v>
      </c>
      <c r="F100" s="28"/>
      <c r="G100" s="28"/>
      <c r="H100" s="28"/>
      <c r="I100" s="192">
        <v>150</v>
      </c>
      <c r="J100" s="28"/>
      <c r="K100" s="253">
        <f t="shared" si="2"/>
        <v>0</v>
      </c>
    </row>
    <row r="101" spans="1:11" hidden="1" x14ac:dyDescent="0.25">
      <c r="A101" s="17"/>
      <c r="B101" s="46"/>
      <c r="C101" s="18" t="s">
        <v>130</v>
      </c>
      <c r="D101" s="46"/>
      <c r="E101" s="37" t="s">
        <v>66</v>
      </c>
      <c r="F101" s="31"/>
      <c r="G101" s="31"/>
      <c r="H101" s="31"/>
      <c r="I101" s="193"/>
      <c r="J101" s="31"/>
      <c r="K101" s="253">
        <f t="shared" si="2"/>
        <v>0</v>
      </c>
    </row>
    <row r="102" spans="1:11" ht="45" hidden="1" x14ac:dyDescent="0.25">
      <c r="A102" s="17"/>
      <c r="B102" s="46"/>
      <c r="C102" s="18" t="s">
        <v>900</v>
      </c>
      <c r="D102" s="46"/>
      <c r="E102" s="37" t="s">
        <v>66</v>
      </c>
      <c r="F102" s="31"/>
      <c r="G102" s="31"/>
      <c r="H102" s="31"/>
      <c r="I102" s="193">
        <v>210</v>
      </c>
      <c r="J102" s="31"/>
      <c r="K102" s="253">
        <f t="shared" si="2"/>
        <v>0</v>
      </c>
    </row>
    <row r="103" spans="1:11" ht="45" hidden="1" x14ac:dyDescent="0.25">
      <c r="A103" s="17"/>
      <c r="B103" s="46"/>
      <c r="C103" s="18" t="s">
        <v>901</v>
      </c>
      <c r="D103" s="46"/>
      <c r="E103" s="37" t="s">
        <v>66</v>
      </c>
      <c r="F103" s="31"/>
      <c r="G103" s="31"/>
      <c r="H103" s="31"/>
      <c r="I103" s="193">
        <v>55</v>
      </c>
      <c r="J103" s="31"/>
      <c r="K103" s="253">
        <f t="shared" si="2"/>
        <v>0</v>
      </c>
    </row>
    <row r="104" spans="1:11" ht="75" hidden="1" x14ac:dyDescent="0.25">
      <c r="A104" s="17"/>
      <c r="B104" s="46"/>
      <c r="C104" s="18" t="s">
        <v>1026</v>
      </c>
      <c r="D104" s="46"/>
      <c r="E104" s="30" t="s">
        <v>19</v>
      </c>
      <c r="F104" s="30"/>
      <c r="G104" s="30"/>
      <c r="H104" s="30"/>
      <c r="I104" s="187">
        <v>170</v>
      </c>
      <c r="J104" s="30"/>
      <c r="K104" s="253">
        <f t="shared" si="2"/>
        <v>0</v>
      </c>
    </row>
    <row r="105" spans="1:11" hidden="1" x14ac:dyDescent="0.25">
      <c r="A105" s="17"/>
      <c r="B105" s="46"/>
      <c r="K105" s="253">
        <f t="shared" si="2"/>
        <v>0</v>
      </c>
    </row>
    <row r="106" spans="1:11" ht="60" hidden="1" x14ac:dyDescent="0.25">
      <c r="A106" s="17"/>
      <c r="B106" s="46"/>
      <c r="C106" s="18" t="s">
        <v>1035</v>
      </c>
      <c r="D106" s="46"/>
      <c r="E106" s="37" t="s">
        <v>66</v>
      </c>
      <c r="F106" s="31"/>
      <c r="G106" s="31"/>
      <c r="H106" s="31"/>
      <c r="I106" s="193">
        <v>95</v>
      </c>
      <c r="J106" s="31"/>
      <c r="K106" s="253">
        <f t="shared" si="2"/>
        <v>0</v>
      </c>
    </row>
    <row r="107" spans="1:11" ht="30" hidden="1" x14ac:dyDescent="0.25">
      <c r="A107" s="17"/>
      <c r="B107" s="46"/>
      <c r="C107" s="18" t="s">
        <v>1036</v>
      </c>
      <c r="D107" s="46"/>
      <c r="E107" s="37" t="s">
        <v>66</v>
      </c>
      <c r="F107" s="31"/>
      <c r="G107" s="31"/>
      <c r="H107" s="31"/>
      <c r="I107" s="193">
        <v>100</v>
      </c>
      <c r="J107" s="31"/>
      <c r="K107" s="253">
        <f t="shared" si="2"/>
        <v>0</v>
      </c>
    </row>
    <row r="108" spans="1:11" ht="18.75" hidden="1" x14ac:dyDescent="0.3">
      <c r="A108" s="21"/>
      <c r="B108" s="42"/>
      <c r="C108" s="147" t="s">
        <v>736</v>
      </c>
      <c r="D108" s="42"/>
      <c r="E108" s="30"/>
      <c r="F108" s="30"/>
      <c r="G108" s="30"/>
      <c r="H108" s="30"/>
      <c r="I108" s="187"/>
      <c r="J108" s="30"/>
      <c r="K108" s="253">
        <f t="shared" si="2"/>
        <v>0</v>
      </c>
    </row>
    <row r="109" spans="1:11" ht="30" hidden="1" x14ac:dyDescent="0.25">
      <c r="A109" s="21" t="s">
        <v>52</v>
      </c>
      <c r="B109" s="42"/>
      <c r="C109" s="22" t="s">
        <v>126</v>
      </c>
      <c r="D109" s="42"/>
      <c r="E109" s="39" t="s">
        <v>34</v>
      </c>
      <c r="F109" s="30"/>
      <c r="G109" s="30"/>
      <c r="H109" s="30"/>
      <c r="I109" s="190">
        <v>850</v>
      </c>
      <c r="J109" s="30"/>
      <c r="K109" s="253">
        <f t="shared" si="2"/>
        <v>0</v>
      </c>
    </row>
    <row r="110" spans="1:11" ht="45" hidden="1" x14ac:dyDescent="0.25">
      <c r="A110" s="17" t="s">
        <v>633</v>
      </c>
      <c r="B110" s="46"/>
      <c r="C110" s="18" t="s">
        <v>1270</v>
      </c>
      <c r="D110" s="46"/>
      <c r="E110" s="37" t="s">
        <v>19</v>
      </c>
      <c r="F110" s="31"/>
      <c r="G110" s="31"/>
      <c r="H110" s="31"/>
      <c r="I110" s="193">
        <v>180</v>
      </c>
      <c r="J110" s="31"/>
      <c r="K110" s="253">
        <f t="shared" si="2"/>
        <v>0</v>
      </c>
    </row>
    <row r="111" spans="1:11" ht="60" hidden="1" x14ac:dyDescent="0.25">
      <c r="A111" s="21" t="s">
        <v>53</v>
      </c>
      <c r="B111" s="42"/>
      <c r="C111" s="22" t="s">
        <v>127</v>
      </c>
      <c r="D111" s="42"/>
      <c r="E111" s="39" t="s">
        <v>63</v>
      </c>
      <c r="F111" s="30"/>
      <c r="G111" s="30"/>
      <c r="H111" s="30"/>
      <c r="I111" s="190">
        <v>750</v>
      </c>
      <c r="J111" s="30"/>
      <c r="K111" s="253">
        <f t="shared" si="2"/>
        <v>0</v>
      </c>
    </row>
    <row r="112" spans="1:11" ht="30" hidden="1" x14ac:dyDescent="0.25">
      <c r="A112" s="21" t="s">
        <v>179</v>
      </c>
      <c r="B112" s="42"/>
      <c r="C112" s="22" t="s">
        <v>150</v>
      </c>
      <c r="D112" s="42"/>
      <c r="E112" s="39" t="s">
        <v>34</v>
      </c>
      <c r="F112" s="30"/>
      <c r="G112" s="30"/>
      <c r="H112" s="30"/>
      <c r="I112" s="190">
        <v>810</v>
      </c>
      <c r="J112" s="30"/>
      <c r="K112" s="253">
        <f t="shared" si="2"/>
        <v>0</v>
      </c>
    </row>
    <row r="113" spans="1:11" ht="30" hidden="1" x14ac:dyDescent="0.25">
      <c r="A113" s="21" t="s">
        <v>180</v>
      </c>
      <c r="B113" s="42"/>
      <c r="C113" s="22" t="s">
        <v>151</v>
      </c>
      <c r="D113" s="42"/>
      <c r="E113" s="39" t="s">
        <v>34</v>
      </c>
      <c r="F113" s="30"/>
      <c r="G113" s="30"/>
      <c r="H113" s="30"/>
      <c r="I113" s="190">
        <v>640</v>
      </c>
      <c r="J113" s="30"/>
      <c r="K113" s="253">
        <f t="shared" si="2"/>
        <v>0</v>
      </c>
    </row>
    <row r="114" spans="1:11" ht="30" hidden="1" x14ac:dyDescent="0.25">
      <c r="A114" s="21" t="s">
        <v>181</v>
      </c>
      <c r="B114" s="42"/>
      <c r="C114" s="22" t="s">
        <v>152</v>
      </c>
      <c r="D114" s="42"/>
      <c r="E114" s="39" t="s">
        <v>34</v>
      </c>
      <c r="F114" s="30"/>
      <c r="G114" s="30"/>
      <c r="H114" s="30"/>
      <c r="I114" s="190">
        <v>1400</v>
      </c>
      <c r="J114" s="30"/>
      <c r="K114" s="253">
        <f t="shared" si="2"/>
        <v>0</v>
      </c>
    </row>
    <row r="115" spans="1:11" ht="30" hidden="1" x14ac:dyDescent="0.25">
      <c r="A115" s="21" t="s">
        <v>182</v>
      </c>
      <c r="B115" s="42"/>
      <c r="C115" s="22" t="s">
        <v>153</v>
      </c>
      <c r="D115" s="42"/>
      <c r="E115" s="39" t="s">
        <v>34</v>
      </c>
      <c r="F115" s="30"/>
      <c r="G115" s="30"/>
      <c r="H115" s="30"/>
      <c r="I115" s="190">
        <v>750</v>
      </c>
      <c r="J115" s="30"/>
      <c r="K115" s="253">
        <f t="shared" si="2"/>
        <v>0</v>
      </c>
    </row>
    <row r="116" spans="1:11" ht="30" hidden="1" x14ac:dyDescent="0.25">
      <c r="A116" s="21" t="s">
        <v>183</v>
      </c>
      <c r="B116" s="42"/>
      <c r="C116" s="22" t="s">
        <v>154</v>
      </c>
      <c r="D116" s="42"/>
      <c r="E116" s="39" t="s">
        <v>19</v>
      </c>
      <c r="F116" s="30"/>
      <c r="G116" s="30"/>
      <c r="H116" s="30"/>
      <c r="I116" s="190">
        <v>320</v>
      </c>
      <c r="J116" s="30"/>
      <c r="K116" s="253">
        <f t="shared" si="2"/>
        <v>0</v>
      </c>
    </row>
    <row r="117" spans="1:11" ht="30" hidden="1" x14ac:dyDescent="0.25">
      <c r="A117" s="21" t="s">
        <v>184</v>
      </c>
      <c r="B117" s="42"/>
      <c r="C117" s="22" t="s">
        <v>155</v>
      </c>
      <c r="D117" s="42"/>
      <c r="E117" s="39" t="s">
        <v>19</v>
      </c>
      <c r="F117" s="30"/>
      <c r="G117" s="30"/>
      <c r="H117" s="30"/>
      <c r="I117" s="190">
        <v>180</v>
      </c>
      <c r="J117" s="30"/>
      <c r="K117" s="253">
        <f t="shared" si="2"/>
        <v>0</v>
      </c>
    </row>
    <row r="118" spans="1:11" ht="30" hidden="1" x14ac:dyDescent="0.25">
      <c r="A118" s="21" t="s">
        <v>185</v>
      </c>
      <c r="B118" s="42"/>
      <c r="C118" s="22" t="s">
        <v>156</v>
      </c>
      <c r="D118" s="42"/>
      <c r="E118" s="39" t="s">
        <v>19</v>
      </c>
      <c r="F118" s="30"/>
      <c r="G118" s="30"/>
      <c r="H118" s="30"/>
      <c r="I118" s="190">
        <v>450</v>
      </c>
      <c r="J118" s="30"/>
      <c r="K118" s="253">
        <f t="shared" si="2"/>
        <v>0</v>
      </c>
    </row>
    <row r="119" spans="1:11" ht="30" hidden="1" x14ac:dyDescent="0.25">
      <c r="A119" s="21" t="s">
        <v>186</v>
      </c>
      <c r="B119" s="42"/>
      <c r="C119" s="22" t="s">
        <v>157</v>
      </c>
      <c r="D119" s="42"/>
      <c r="E119" s="39" t="s">
        <v>19</v>
      </c>
      <c r="F119" s="30"/>
      <c r="G119" s="30"/>
      <c r="H119" s="30"/>
      <c r="I119" s="190">
        <v>190</v>
      </c>
      <c r="J119" s="30"/>
      <c r="K119" s="253">
        <f t="shared" si="2"/>
        <v>0</v>
      </c>
    </row>
    <row r="120" spans="1:11" ht="30" hidden="1" x14ac:dyDescent="0.25">
      <c r="A120" s="21" t="s">
        <v>187</v>
      </c>
      <c r="B120" s="42"/>
      <c r="C120" s="22" t="s">
        <v>158</v>
      </c>
      <c r="D120" s="42"/>
      <c r="E120" s="39" t="s">
        <v>19</v>
      </c>
      <c r="F120" s="30"/>
      <c r="G120" s="30"/>
      <c r="H120" s="30"/>
      <c r="I120" s="190">
        <v>210</v>
      </c>
      <c r="J120" s="30"/>
      <c r="K120" s="253">
        <f t="shared" si="2"/>
        <v>0</v>
      </c>
    </row>
    <row r="121" spans="1:11" ht="60" hidden="1" x14ac:dyDescent="0.25">
      <c r="A121" s="19"/>
      <c r="B121" s="60"/>
      <c r="C121" s="20" t="s">
        <v>833</v>
      </c>
      <c r="D121" s="60"/>
      <c r="E121" s="61"/>
      <c r="F121" s="29"/>
      <c r="G121" s="29"/>
      <c r="H121" s="29"/>
      <c r="I121" s="191"/>
      <c r="J121" s="29"/>
      <c r="K121" s="253">
        <f t="shared" si="2"/>
        <v>0</v>
      </c>
    </row>
    <row r="122" spans="1:11" hidden="1" x14ac:dyDescent="0.25">
      <c r="A122" s="14"/>
      <c r="B122" s="15"/>
      <c r="C122" s="16" t="s">
        <v>814</v>
      </c>
      <c r="D122" s="15"/>
      <c r="E122" s="35" t="s">
        <v>34</v>
      </c>
      <c r="F122" s="28"/>
      <c r="G122" s="28"/>
      <c r="H122" s="28"/>
      <c r="I122" s="154">
        <v>880</v>
      </c>
      <c r="J122" s="28"/>
      <c r="K122" s="253">
        <f t="shared" si="2"/>
        <v>0</v>
      </c>
    </row>
    <row r="123" spans="1:11" hidden="1" x14ac:dyDescent="0.25">
      <c r="A123" s="14"/>
      <c r="B123" s="15"/>
      <c r="C123" s="16" t="s">
        <v>815</v>
      </c>
      <c r="D123" s="15"/>
      <c r="E123" s="35" t="s">
        <v>34</v>
      </c>
      <c r="F123" s="28"/>
      <c r="G123" s="28"/>
      <c r="H123" s="28"/>
      <c r="I123" s="154">
        <v>790</v>
      </c>
      <c r="J123" s="28"/>
      <c r="K123" s="253">
        <f t="shared" si="2"/>
        <v>0</v>
      </c>
    </row>
    <row r="124" spans="1:11" hidden="1" x14ac:dyDescent="0.25">
      <c r="A124" s="17"/>
      <c r="B124" s="46"/>
      <c r="C124" s="18" t="s">
        <v>816</v>
      </c>
      <c r="D124" s="46"/>
      <c r="E124" s="37" t="s">
        <v>34</v>
      </c>
      <c r="F124" s="31"/>
      <c r="G124" s="31"/>
      <c r="H124" s="31"/>
      <c r="I124" s="159">
        <v>620</v>
      </c>
      <c r="J124" s="31"/>
      <c r="K124" s="253">
        <f t="shared" si="2"/>
        <v>0</v>
      </c>
    </row>
    <row r="125" spans="1:11" hidden="1" x14ac:dyDescent="0.25">
      <c r="A125" s="14"/>
      <c r="B125" s="15"/>
      <c r="C125" s="16" t="s">
        <v>838</v>
      </c>
      <c r="D125" s="15"/>
      <c r="E125" s="37" t="s">
        <v>34</v>
      </c>
      <c r="F125" s="28"/>
      <c r="G125" s="28"/>
      <c r="H125" s="28"/>
      <c r="I125" s="154">
        <v>910</v>
      </c>
      <c r="J125" s="28"/>
      <c r="K125" s="253">
        <f t="shared" si="2"/>
        <v>0</v>
      </c>
    </row>
    <row r="126" spans="1:11" ht="60" hidden="1" x14ac:dyDescent="0.25">
      <c r="A126" s="19"/>
      <c r="B126" s="60"/>
      <c r="C126" s="20" t="s">
        <v>894</v>
      </c>
      <c r="D126" s="60"/>
      <c r="E126" s="61"/>
      <c r="F126" s="29"/>
      <c r="G126" s="29"/>
      <c r="H126" s="29"/>
      <c r="I126" s="191"/>
      <c r="J126" s="29"/>
      <c r="K126" s="253">
        <f t="shared" si="2"/>
        <v>0</v>
      </c>
    </row>
    <row r="127" spans="1:11" hidden="1" x14ac:dyDescent="0.25">
      <c r="A127" s="14"/>
      <c r="B127" s="15"/>
      <c r="C127" s="16" t="s">
        <v>814</v>
      </c>
      <c r="D127" s="15"/>
      <c r="E127" s="35" t="s">
        <v>34</v>
      </c>
      <c r="F127" s="28"/>
      <c r="G127" s="28"/>
      <c r="H127" s="28"/>
      <c r="I127" s="192">
        <v>920</v>
      </c>
      <c r="J127" s="28"/>
      <c r="K127" s="253">
        <f t="shared" si="2"/>
        <v>0</v>
      </c>
    </row>
    <row r="128" spans="1:11" hidden="1" x14ac:dyDescent="0.25">
      <c r="A128" s="14"/>
      <c r="B128" s="15"/>
      <c r="C128" s="16" t="s">
        <v>815</v>
      </c>
      <c r="D128" s="15"/>
      <c r="E128" s="35" t="s">
        <v>34</v>
      </c>
      <c r="F128" s="28"/>
      <c r="G128" s="28"/>
      <c r="H128" s="28"/>
      <c r="I128" s="192">
        <v>810</v>
      </c>
      <c r="J128" s="28"/>
      <c r="K128" s="253">
        <f t="shared" si="2"/>
        <v>0</v>
      </c>
    </row>
    <row r="129" spans="1:11" hidden="1" x14ac:dyDescent="0.25">
      <c r="A129" s="17"/>
      <c r="B129" s="46"/>
      <c r="C129" s="18" t="s">
        <v>816</v>
      </c>
      <c r="D129" s="46"/>
      <c r="E129" s="37" t="s">
        <v>34</v>
      </c>
      <c r="F129" s="31"/>
      <c r="G129" s="31"/>
      <c r="H129" s="31"/>
      <c r="I129" s="193">
        <v>660</v>
      </c>
      <c r="J129" s="31"/>
      <c r="K129" s="253">
        <f t="shared" si="2"/>
        <v>0</v>
      </c>
    </row>
    <row r="130" spans="1:11" ht="45" hidden="1" x14ac:dyDescent="0.25">
      <c r="A130" s="21"/>
      <c r="B130" s="42"/>
      <c r="C130" s="22" t="s">
        <v>895</v>
      </c>
      <c r="D130" s="42"/>
      <c r="E130" s="39" t="s">
        <v>34</v>
      </c>
      <c r="F130" s="30"/>
      <c r="G130" s="30"/>
      <c r="H130" s="30"/>
      <c r="I130" s="190">
        <v>1100</v>
      </c>
      <c r="J130" s="30"/>
      <c r="K130" s="253">
        <f t="shared" si="2"/>
        <v>0</v>
      </c>
    </row>
    <row r="131" spans="1:11" ht="45" hidden="1" x14ac:dyDescent="0.25">
      <c r="A131" s="21"/>
      <c r="B131" s="42"/>
      <c r="C131" s="22" t="s">
        <v>896</v>
      </c>
      <c r="D131" s="42"/>
      <c r="E131" s="39" t="s">
        <v>34</v>
      </c>
      <c r="F131" s="30"/>
      <c r="G131" s="30"/>
      <c r="H131" s="30"/>
      <c r="I131" s="190">
        <v>1700</v>
      </c>
      <c r="J131" s="30"/>
      <c r="K131" s="253">
        <f t="shared" si="2"/>
        <v>0</v>
      </c>
    </row>
    <row r="132" spans="1:11" ht="105" hidden="1" x14ac:dyDescent="0.25">
      <c r="A132" s="17"/>
      <c r="B132" s="46"/>
      <c r="C132" s="18" t="s">
        <v>897</v>
      </c>
      <c r="D132" s="46"/>
      <c r="E132" s="37" t="s">
        <v>63</v>
      </c>
      <c r="F132" s="31"/>
      <c r="G132" s="31"/>
      <c r="H132" s="31"/>
      <c r="I132" s="193">
        <v>650</v>
      </c>
      <c r="J132" s="31"/>
      <c r="K132" s="253">
        <f t="shared" si="2"/>
        <v>0</v>
      </c>
    </row>
    <row r="133" spans="1:11" ht="30" hidden="1" x14ac:dyDescent="0.25">
      <c r="A133" s="19"/>
      <c r="B133" s="60"/>
      <c r="C133" s="20" t="s">
        <v>1019</v>
      </c>
      <c r="D133" s="60"/>
      <c r="E133" s="61"/>
      <c r="F133" s="29"/>
      <c r="G133" s="29"/>
      <c r="H133" s="29"/>
      <c r="I133" s="191"/>
      <c r="J133" s="29"/>
      <c r="K133" s="253">
        <f t="shared" si="2"/>
        <v>0</v>
      </c>
    </row>
    <row r="134" spans="1:11" hidden="1" x14ac:dyDescent="0.25">
      <c r="A134" s="14"/>
      <c r="B134" s="15"/>
      <c r="C134" s="16" t="s">
        <v>1020</v>
      </c>
      <c r="D134" s="15"/>
      <c r="E134" s="35" t="s">
        <v>19</v>
      </c>
      <c r="F134" s="28"/>
      <c r="G134" s="28"/>
      <c r="H134" s="28"/>
      <c r="I134" s="192">
        <v>143</v>
      </c>
      <c r="J134" s="28"/>
      <c r="K134" s="253">
        <f t="shared" si="2"/>
        <v>0</v>
      </c>
    </row>
    <row r="135" spans="1:11" hidden="1" x14ac:dyDescent="0.25">
      <c r="A135" s="17"/>
      <c r="B135" s="46"/>
      <c r="C135" s="18" t="s">
        <v>1021</v>
      </c>
      <c r="D135" s="46"/>
      <c r="E135" s="37" t="s">
        <v>19</v>
      </c>
      <c r="F135" s="31"/>
      <c r="G135" s="31"/>
      <c r="H135" s="31"/>
      <c r="I135" s="193">
        <v>120</v>
      </c>
      <c r="J135" s="31"/>
      <c r="K135" s="253">
        <f t="shared" si="2"/>
        <v>0</v>
      </c>
    </row>
    <row r="136" spans="1:11" ht="30" hidden="1" x14ac:dyDescent="0.25">
      <c r="A136" s="19"/>
      <c r="B136" s="60"/>
      <c r="C136" s="20" t="s">
        <v>1022</v>
      </c>
      <c r="D136" s="60"/>
      <c r="E136" s="61"/>
      <c r="F136" s="29"/>
      <c r="G136" s="29"/>
      <c r="H136" s="29"/>
      <c r="I136" s="191"/>
      <c r="J136" s="29"/>
      <c r="K136" s="253">
        <f t="shared" si="2"/>
        <v>0</v>
      </c>
    </row>
    <row r="137" spans="1:11" hidden="1" x14ac:dyDescent="0.25">
      <c r="A137" s="14"/>
      <c r="B137" s="15"/>
      <c r="C137" s="16" t="s">
        <v>1020</v>
      </c>
      <c r="D137" s="15"/>
      <c r="E137" s="35" t="s">
        <v>19</v>
      </c>
      <c r="F137" s="28"/>
      <c r="G137" s="28"/>
      <c r="H137" s="28"/>
      <c r="I137" s="192">
        <v>180</v>
      </c>
      <c r="J137" s="28"/>
      <c r="K137" s="253">
        <f t="shared" si="2"/>
        <v>0</v>
      </c>
    </row>
    <row r="138" spans="1:11" hidden="1" x14ac:dyDescent="0.25">
      <c r="A138" s="17"/>
      <c r="B138" s="46"/>
      <c r="C138" s="18" t="s">
        <v>1021</v>
      </c>
      <c r="D138" s="46"/>
      <c r="E138" s="37" t="s">
        <v>19</v>
      </c>
      <c r="F138" s="31"/>
      <c r="G138" s="31"/>
      <c r="H138" s="31"/>
      <c r="I138" s="193">
        <v>155</v>
      </c>
      <c r="J138" s="31"/>
      <c r="K138" s="253">
        <f t="shared" si="2"/>
        <v>0</v>
      </c>
    </row>
    <row r="139" spans="1:11" ht="30" hidden="1" x14ac:dyDescent="0.25">
      <c r="A139" s="19"/>
      <c r="B139" s="60"/>
      <c r="C139" s="20" t="s">
        <v>1023</v>
      </c>
      <c r="D139" s="60"/>
      <c r="E139" s="39" t="s">
        <v>19</v>
      </c>
      <c r="F139" s="30"/>
      <c r="G139" s="30"/>
      <c r="H139" s="30"/>
      <c r="I139" s="190">
        <v>110</v>
      </c>
      <c r="J139" s="30"/>
      <c r="K139" s="253">
        <f t="shared" si="2"/>
        <v>0</v>
      </c>
    </row>
    <row r="140" spans="1:11" ht="30" hidden="1" x14ac:dyDescent="0.25">
      <c r="A140" s="19"/>
      <c r="B140" s="60"/>
      <c r="C140" s="20" t="s">
        <v>1024</v>
      </c>
      <c r="D140" s="60"/>
      <c r="E140" s="39" t="s">
        <v>19</v>
      </c>
      <c r="F140" s="30"/>
      <c r="G140" s="30"/>
      <c r="H140" s="30"/>
      <c r="I140" s="190">
        <v>130</v>
      </c>
      <c r="J140" s="30"/>
      <c r="K140" s="253">
        <f t="shared" si="2"/>
        <v>0</v>
      </c>
    </row>
    <row r="141" spans="1:11" ht="30" hidden="1" x14ac:dyDescent="0.25">
      <c r="A141" s="19"/>
      <c r="B141" s="60"/>
      <c r="C141" s="20" t="s">
        <v>1025</v>
      </c>
      <c r="D141" s="60"/>
      <c r="E141" s="39" t="s">
        <v>19</v>
      </c>
      <c r="F141" s="30"/>
      <c r="G141" s="30"/>
      <c r="H141" s="30"/>
      <c r="I141" s="190">
        <v>150</v>
      </c>
      <c r="J141" s="30"/>
      <c r="K141" s="253">
        <f t="shared" si="2"/>
        <v>0</v>
      </c>
    </row>
    <row r="142" spans="1:11" ht="60" hidden="1" x14ac:dyDescent="0.25">
      <c r="A142" s="21"/>
      <c r="B142" s="42"/>
      <c r="C142" s="18" t="s">
        <v>1462</v>
      </c>
      <c r="D142" s="46"/>
      <c r="E142" s="37" t="s">
        <v>66</v>
      </c>
      <c r="F142" s="31"/>
      <c r="G142" s="31"/>
      <c r="H142" s="31"/>
      <c r="I142" s="193">
        <v>400</v>
      </c>
      <c r="J142" s="31"/>
      <c r="K142" s="253">
        <f t="shared" si="2"/>
        <v>0</v>
      </c>
    </row>
    <row r="143" spans="1:11" ht="18.75" hidden="1" x14ac:dyDescent="0.25">
      <c r="A143" s="19"/>
      <c r="B143" s="60"/>
      <c r="C143" s="141" t="s">
        <v>738</v>
      </c>
      <c r="D143" s="60"/>
      <c r="E143" s="61"/>
      <c r="F143" s="29"/>
      <c r="G143" s="29"/>
      <c r="H143" s="29"/>
      <c r="I143" s="191"/>
      <c r="J143" s="29"/>
      <c r="K143" s="253">
        <f t="shared" ref="K143:K166" si="3">G143*I143</f>
        <v>0</v>
      </c>
    </row>
    <row r="144" spans="1:11" ht="60" hidden="1" x14ac:dyDescent="0.25">
      <c r="A144" s="21" t="s">
        <v>174</v>
      </c>
      <c r="B144" s="42"/>
      <c r="C144" s="22" t="s">
        <v>145</v>
      </c>
      <c r="D144" s="42"/>
      <c r="E144" s="30" t="s">
        <v>63</v>
      </c>
      <c r="F144" s="30"/>
      <c r="G144" s="30"/>
      <c r="H144" s="30"/>
      <c r="I144" s="187">
        <v>100</v>
      </c>
      <c r="J144" s="30"/>
      <c r="K144" s="253">
        <f t="shared" si="3"/>
        <v>0</v>
      </c>
    </row>
    <row r="145" spans="1:11" ht="154.5" hidden="1" customHeight="1" x14ac:dyDescent="0.25">
      <c r="A145" s="21" t="s">
        <v>20</v>
      </c>
      <c r="B145" s="42"/>
      <c r="C145" s="22" t="s">
        <v>1436</v>
      </c>
      <c r="D145" s="42"/>
      <c r="E145" s="30" t="s">
        <v>19</v>
      </c>
      <c r="F145" s="30"/>
      <c r="G145" s="131"/>
      <c r="H145" s="30"/>
      <c r="I145" s="187">
        <v>90</v>
      </c>
      <c r="J145" s="30"/>
      <c r="K145" s="253">
        <f t="shared" si="3"/>
        <v>0</v>
      </c>
    </row>
    <row r="146" spans="1:11" ht="75" hidden="1" customHeight="1" x14ac:dyDescent="0.25">
      <c r="A146" s="21" t="s">
        <v>57</v>
      </c>
      <c r="B146" s="42"/>
      <c r="C146" s="22" t="s">
        <v>519</v>
      </c>
      <c r="D146" s="42"/>
      <c r="E146" s="30" t="s">
        <v>19</v>
      </c>
      <c r="F146" s="30"/>
      <c r="G146" s="30"/>
      <c r="H146" s="30"/>
      <c r="I146" s="187">
        <v>250</v>
      </c>
      <c r="J146" s="30"/>
      <c r="K146" s="253">
        <f t="shared" si="3"/>
        <v>0</v>
      </c>
    </row>
    <row r="147" spans="1:11" ht="75" hidden="1" x14ac:dyDescent="0.25">
      <c r="A147" s="21" t="s">
        <v>76</v>
      </c>
      <c r="B147" s="42"/>
      <c r="C147" s="22" t="s">
        <v>520</v>
      </c>
      <c r="D147" s="42"/>
      <c r="E147" s="30" t="s">
        <v>19</v>
      </c>
      <c r="F147" s="30"/>
      <c r="G147" s="30"/>
      <c r="H147" s="30"/>
      <c r="I147" s="187">
        <v>80</v>
      </c>
      <c r="J147" s="30">
        <v>150</v>
      </c>
      <c r="K147" s="253">
        <f t="shared" si="3"/>
        <v>0</v>
      </c>
    </row>
    <row r="148" spans="1:11" ht="165" hidden="1" x14ac:dyDescent="0.25">
      <c r="A148" s="21" t="s">
        <v>192</v>
      </c>
      <c r="B148" s="42"/>
      <c r="C148" s="22" t="s">
        <v>163</v>
      </c>
      <c r="D148" s="42"/>
      <c r="E148" s="39" t="s">
        <v>19</v>
      </c>
      <c r="F148" s="30"/>
      <c r="G148" s="30"/>
      <c r="H148" s="30"/>
      <c r="I148" s="190"/>
      <c r="J148" s="30"/>
      <c r="K148" s="253">
        <f t="shared" si="3"/>
        <v>0</v>
      </c>
    </row>
    <row r="149" spans="1:11" ht="180" hidden="1" x14ac:dyDescent="0.25">
      <c r="A149" s="19" t="s">
        <v>376</v>
      </c>
      <c r="B149" s="60"/>
      <c r="C149" s="20" t="s">
        <v>373</v>
      </c>
      <c r="D149" s="60"/>
      <c r="E149" s="61"/>
      <c r="F149" s="29"/>
      <c r="G149" s="29"/>
      <c r="H149" s="29"/>
      <c r="I149" s="191"/>
      <c r="J149" s="29"/>
      <c r="K149" s="253">
        <f t="shared" si="3"/>
        <v>0</v>
      </c>
    </row>
    <row r="150" spans="1:11" hidden="1" x14ac:dyDescent="0.25">
      <c r="A150" s="15"/>
      <c r="B150" s="15"/>
      <c r="C150" s="16" t="s">
        <v>374</v>
      </c>
      <c r="D150" s="15"/>
      <c r="E150" s="35" t="s">
        <v>19</v>
      </c>
      <c r="F150" s="28"/>
      <c r="G150" s="28"/>
      <c r="H150" s="28"/>
      <c r="I150" s="192">
        <v>330</v>
      </c>
      <c r="J150" s="28"/>
      <c r="K150" s="253">
        <f t="shared" si="3"/>
        <v>0</v>
      </c>
    </row>
    <row r="151" spans="1:11" hidden="1" x14ac:dyDescent="0.25">
      <c r="A151" s="46"/>
      <c r="B151" s="46"/>
      <c r="C151" s="18" t="s">
        <v>375</v>
      </c>
      <c r="D151" s="46"/>
      <c r="E151" s="37" t="s">
        <v>19</v>
      </c>
      <c r="F151" s="31"/>
      <c r="G151" s="31"/>
      <c r="H151" s="31"/>
      <c r="I151" s="193">
        <v>250</v>
      </c>
      <c r="J151" s="31"/>
      <c r="K151" s="253">
        <f t="shared" si="3"/>
        <v>0</v>
      </c>
    </row>
    <row r="152" spans="1:11" ht="45" hidden="1" x14ac:dyDescent="0.25">
      <c r="A152" s="15"/>
      <c r="B152" s="15"/>
      <c r="C152" s="16" t="s">
        <v>839</v>
      </c>
      <c r="D152" s="15"/>
      <c r="E152" s="37" t="s">
        <v>19</v>
      </c>
      <c r="F152" s="31"/>
      <c r="G152" s="31"/>
      <c r="H152" s="31"/>
      <c r="I152" s="193">
        <v>300</v>
      </c>
      <c r="J152" s="31"/>
      <c r="K152" s="253">
        <f t="shared" si="3"/>
        <v>0</v>
      </c>
    </row>
    <row r="153" spans="1:11" ht="75" hidden="1" x14ac:dyDescent="0.25">
      <c r="A153" s="19"/>
      <c r="B153" s="60"/>
      <c r="C153" s="20" t="s">
        <v>1143</v>
      </c>
      <c r="D153" s="60"/>
      <c r="E153" s="37" t="s">
        <v>19</v>
      </c>
      <c r="F153" s="31"/>
      <c r="G153" s="31"/>
      <c r="H153" s="31"/>
      <c r="I153" s="193">
        <v>72</v>
      </c>
      <c r="J153" s="31"/>
      <c r="K153" s="253">
        <f t="shared" si="3"/>
        <v>0</v>
      </c>
    </row>
    <row r="154" spans="1:11" ht="30" hidden="1" x14ac:dyDescent="0.25">
      <c r="A154" s="19"/>
      <c r="B154" s="60"/>
      <c r="C154" s="20" t="s">
        <v>1144</v>
      </c>
      <c r="D154" s="60"/>
      <c r="E154" s="37" t="s">
        <v>19</v>
      </c>
      <c r="F154" s="31"/>
      <c r="G154" s="31"/>
      <c r="H154" s="31"/>
      <c r="I154" s="193">
        <v>20</v>
      </c>
      <c r="J154" s="31"/>
      <c r="K154" s="253">
        <f t="shared" si="3"/>
        <v>0</v>
      </c>
    </row>
    <row r="155" spans="1:11" ht="45" hidden="1" x14ac:dyDescent="0.25">
      <c r="A155" s="19"/>
      <c r="B155" s="60"/>
      <c r="C155" s="20" t="s">
        <v>1145</v>
      </c>
      <c r="D155" s="60"/>
      <c r="E155" s="37" t="s">
        <v>19</v>
      </c>
      <c r="F155" s="31"/>
      <c r="G155" s="31"/>
      <c r="H155" s="31"/>
      <c r="I155" s="193">
        <v>60</v>
      </c>
      <c r="J155" s="31"/>
      <c r="K155" s="253">
        <f t="shared" si="3"/>
        <v>0</v>
      </c>
    </row>
    <row r="156" spans="1:11" ht="60" hidden="1" x14ac:dyDescent="0.25">
      <c r="A156" s="19"/>
      <c r="B156" s="60"/>
      <c r="C156" s="20" t="s">
        <v>1146</v>
      </c>
      <c r="D156" s="60"/>
      <c r="E156" s="37" t="s">
        <v>19</v>
      </c>
      <c r="F156" s="31"/>
      <c r="G156" s="31"/>
      <c r="H156" s="31"/>
      <c r="I156" s="193">
        <v>154</v>
      </c>
      <c r="J156" s="31"/>
      <c r="K156" s="253">
        <f t="shared" si="3"/>
        <v>0</v>
      </c>
    </row>
    <row r="157" spans="1:11" ht="30" hidden="1" customHeight="1" x14ac:dyDescent="0.25">
      <c r="A157" s="19"/>
      <c r="B157" s="60"/>
      <c r="C157" s="20" t="s">
        <v>1147</v>
      </c>
      <c r="D157" s="60"/>
      <c r="E157" s="37" t="s">
        <v>19</v>
      </c>
      <c r="F157" s="31"/>
      <c r="G157" s="31"/>
      <c r="H157" s="31"/>
      <c r="I157" s="193">
        <v>140</v>
      </c>
      <c r="J157" s="31"/>
      <c r="K157" s="253">
        <f t="shared" si="3"/>
        <v>0</v>
      </c>
    </row>
    <row r="158" spans="1:11" ht="30" hidden="1" customHeight="1" x14ac:dyDescent="0.25">
      <c r="A158" s="19"/>
      <c r="B158" s="60"/>
      <c r="C158" s="20"/>
      <c r="D158" s="60"/>
      <c r="E158" s="35"/>
      <c r="F158" s="28"/>
      <c r="G158" s="28"/>
      <c r="H158" s="28"/>
      <c r="I158" s="192"/>
      <c r="J158" s="28"/>
      <c r="K158" s="253">
        <f t="shared" si="3"/>
        <v>0</v>
      </c>
    </row>
    <row r="159" spans="1:11" ht="21" hidden="1" customHeight="1" x14ac:dyDescent="0.25">
      <c r="A159" s="19"/>
      <c r="B159" s="60"/>
      <c r="C159" s="20"/>
      <c r="D159" s="60"/>
      <c r="E159" s="35"/>
      <c r="F159" s="28"/>
      <c r="G159" s="28"/>
      <c r="H159" s="28"/>
      <c r="I159" s="192"/>
      <c r="J159" s="28"/>
      <c r="K159" s="253">
        <f t="shared" si="3"/>
        <v>0</v>
      </c>
    </row>
    <row r="160" spans="1:11" hidden="1" x14ac:dyDescent="0.25">
      <c r="A160" s="19"/>
      <c r="B160" s="60"/>
      <c r="C160" s="20" t="s">
        <v>1148</v>
      </c>
      <c r="D160" s="60"/>
      <c r="E160" s="61"/>
      <c r="F160" s="29"/>
      <c r="G160" s="29"/>
      <c r="H160" s="29"/>
      <c r="I160" s="191"/>
      <c r="J160" s="29"/>
      <c r="K160" s="253">
        <f t="shared" si="3"/>
        <v>0</v>
      </c>
    </row>
    <row r="161" spans="1:11" hidden="1" x14ac:dyDescent="0.25">
      <c r="A161" s="14"/>
      <c r="B161" s="15"/>
      <c r="C161" s="16" t="s">
        <v>1149</v>
      </c>
      <c r="D161" s="15"/>
      <c r="E161" s="35" t="s">
        <v>19</v>
      </c>
      <c r="F161" s="28"/>
      <c r="G161" s="28"/>
      <c r="H161" s="28"/>
      <c r="I161" s="192">
        <v>70</v>
      </c>
      <c r="J161" s="28"/>
      <c r="K161" s="253">
        <f t="shared" si="3"/>
        <v>0</v>
      </c>
    </row>
    <row r="162" spans="1:11" hidden="1" x14ac:dyDescent="0.25">
      <c r="A162" s="14"/>
      <c r="B162" s="15"/>
      <c r="C162" s="16" t="s">
        <v>1150</v>
      </c>
      <c r="D162" s="15"/>
      <c r="E162" s="35" t="s">
        <v>19</v>
      </c>
      <c r="F162" s="28"/>
      <c r="G162" s="28"/>
      <c r="H162" s="28"/>
      <c r="I162" s="192">
        <v>38</v>
      </c>
      <c r="J162" s="28"/>
      <c r="K162" s="253">
        <f t="shared" si="3"/>
        <v>0</v>
      </c>
    </row>
    <row r="163" spans="1:11" ht="30" hidden="1" x14ac:dyDescent="0.25">
      <c r="A163" s="17"/>
      <c r="B163" s="46"/>
      <c r="C163" s="18" t="s">
        <v>1151</v>
      </c>
      <c r="D163" s="46"/>
      <c r="E163" s="37" t="s">
        <v>19</v>
      </c>
      <c r="F163" s="31"/>
      <c r="G163" s="31"/>
      <c r="H163" s="31"/>
      <c r="I163" s="193">
        <v>29</v>
      </c>
      <c r="J163" s="31"/>
      <c r="K163" s="253">
        <f t="shared" si="3"/>
        <v>0</v>
      </c>
    </row>
    <row r="164" spans="1:11" ht="30" hidden="1" x14ac:dyDescent="0.25">
      <c r="A164" s="21"/>
      <c r="B164" s="42"/>
      <c r="C164" s="22" t="s">
        <v>1152</v>
      </c>
      <c r="D164" s="42"/>
      <c r="E164" s="39" t="s">
        <v>19</v>
      </c>
      <c r="F164" s="30"/>
      <c r="G164" s="30"/>
      <c r="H164" s="30"/>
      <c r="I164" s="190">
        <v>73</v>
      </c>
      <c r="J164" s="30"/>
      <c r="K164" s="253">
        <f t="shared" si="3"/>
        <v>0</v>
      </c>
    </row>
    <row r="165" spans="1:11" ht="45" hidden="1" x14ac:dyDescent="0.25">
      <c r="A165" s="21"/>
      <c r="B165" s="42"/>
      <c r="C165" s="22" t="s">
        <v>1153</v>
      </c>
      <c r="D165" s="42"/>
      <c r="E165" s="39" t="s">
        <v>19</v>
      </c>
      <c r="F165" s="30"/>
      <c r="G165" s="30"/>
      <c r="H165" s="30"/>
      <c r="I165" s="190">
        <v>30</v>
      </c>
      <c r="J165" s="30"/>
      <c r="K165" s="28">
        <f t="shared" si="3"/>
        <v>0</v>
      </c>
    </row>
    <row r="166" spans="1:11" ht="60" x14ac:dyDescent="0.25">
      <c r="A166" s="14" t="s">
        <v>1519</v>
      </c>
      <c r="B166" s="15"/>
      <c r="C166" s="223" t="s">
        <v>1520</v>
      </c>
      <c r="D166" s="224"/>
      <c r="E166" s="225" t="s">
        <v>25</v>
      </c>
      <c r="F166" s="265"/>
      <c r="G166" s="265">
        <v>1</v>
      </c>
      <c r="H166" s="28"/>
      <c r="I166" s="192"/>
      <c r="J166" s="28"/>
      <c r="K166" s="28">
        <f t="shared" si="3"/>
        <v>0</v>
      </c>
    </row>
    <row r="167" spans="1:11" x14ac:dyDescent="0.25">
      <c r="A167" s="14"/>
      <c r="B167" s="15"/>
      <c r="C167" s="16"/>
      <c r="D167" s="15"/>
      <c r="E167" s="35"/>
      <c r="F167" s="28"/>
      <c r="G167" s="28"/>
      <c r="H167" s="28"/>
      <c r="I167" s="192"/>
      <c r="J167" s="28"/>
      <c r="K167" s="28"/>
    </row>
    <row r="168" spans="1:11" hidden="1" x14ac:dyDescent="0.25">
      <c r="A168" s="14"/>
      <c r="B168" s="15"/>
      <c r="C168" s="16"/>
      <c r="D168" s="15"/>
      <c r="E168" s="35"/>
      <c r="F168" s="28"/>
      <c r="G168" s="28"/>
      <c r="H168" s="28"/>
      <c r="I168" s="192"/>
      <c r="J168" s="28"/>
      <c r="K168" s="28"/>
    </row>
    <row r="169" spans="1:11" ht="15.75" hidden="1" customHeight="1" x14ac:dyDescent="0.25">
      <c r="A169" s="11"/>
      <c r="B169" s="11"/>
      <c r="C169" s="11"/>
      <c r="D169" s="11"/>
      <c r="E169" s="44"/>
      <c r="F169" s="44"/>
      <c r="G169" s="44"/>
      <c r="H169" s="44"/>
      <c r="I169" s="44"/>
      <c r="J169" s="44"/>
      <c r="K169" s="44"/>
    </row>
    <row r="170" spans="1:11" x14ac:dyDescent="0.25">
      <c r="A170" s="286" t="s">
        <v>50</v>
      </c>
      <c r="B170" s="286"/>
      <c r="C170" s="286"/>
      <c r="D170" s="286"/>
      <c r="E170" s="286"/>
      <c r="F170" s="15"/>
      <c r="G170" s="287">
        <f>SUM(K11:K168)</f>
        <v>0</v>
      </c>
      <c r="H170" s="287"/>
      <c r="I170" s="287"/>
      <c r="J170" s="287"/>
      <c r="K170" s="287"/>
    </row>
    <row r="171" spans="1:11" x14ac:dyDescent="0.25">
      <c r="A171" s="11"/>
      <c r="B171" s="11"/>
      <c r="C171" s="11"/>
      <c r="D171" s="11"/>
      <c r="E171" s="44"/>
      <c r="F171" s="44"/>
      <c r="G171" s="44"/>
      <c r="H171" s="44"/>
      <c r="I171" s="44"/>
      <c r="J171" s="44"/>
      <c r="K171" s="44"/>
    </row>
    <row r="172" spans="1:11" x14ac:dyDescent="0.25">
      <c r="A172" s="11"/>
      <c r="B172" s="11"/>
      <c r="C172" s="11"/>
      <c r="D172" s="11"/>
      <c r="E172" s="44"/>
      <c r="F172" s="44"/>
      <c r="G172" s="44"/>
      <c r="H172" s="44"/>
      <c r="I172" s="44"/>
      <c r="J172" s="44"/>
      <c r="K172" s="44"/>
    </row>
    <row r="173" spans="1:11" x14ac:dyDescent="0.25">
      <c r="A173" s="11"/>
      <c r="B173" s="11"/>
      <c r="C173" s="11"/>
      <c r="D173" s="11"/>
      <c r="E173" s="44"/>
      <c r="F173" s="44"/>
      <c r="G173" s="44"/>
      <c r="H173" s="44"/>
      <c r="I173" s="44"/>
      <c r="J173" s="44"/>
      <c r="K173" s="44"/>
    </row>
    <row r="174" spans="1:11" x14ac:dyDescent="0.25">
      <c r="A174" s="11"/>
      <c r="B174" s="11"/>
      <c r="C174" s="11"/>
      <c r="D174" s="11"/>
      <c r="E174" s="44"/>
      <c r="F174" s="44"/>
      <c r="G174" s="44"/>
      <c r="H174" s="44"/>
      <c r="I174" s="44"/>
      <c r="J174" s="44"/>
      <c r="K174" s="44"/>
    </row>
    <row r="175" spans="1:11" x14ac:dyDescent="0.25">
      <c r="A175" s="11"/>
      <c r="B175" s="11"/>
      <c r="C175" s="11"/>
      <c r="D175" s="11"/>
      <c r="E175" s="44"/>
      <c r="F175" s="44"/>
      <c r="G175" s="44"/>
      <c r="H175" s="44"/>
      <c r="I175" s="44"/>
      <c r="J175" s="44"/>
      <c r="K175" s="44"/>
    </row>
    <row r="176" spans="1:11" x14ac:dyDescent="0.25">
      <c r="A176" s="11"/>
      <c r="B176" s="11"/>
      <c r="C176" s="11"/>
      <c r="D176" s="11"/>
      <c r="E176" s="44"/>
      <c r="F176" s="44"/>
      <c r="G176" s="44"/>
      <c r="H176" s="44"/>
      <c r="I176" s="44"/>
      <c r="J176" s="44"/>
      <c r="K176" s="44"/>
    </row>
    <row r="177" spans="1:11" x14ac:dyDescent="0.25">
      <c r="A177" s="11"/>
      <c r="B177" s="11"/>
      <c r="C177" s="11"/>
      <c r="D177" s="11"/>
      <c r="E177" s="44"/>
      <c r="F177" s="44"/>
      <c r="G177" s="44"/>
      <c r="H177" s="44"/>
      <c r="I177" s="44"/>
      <c r="J177" s="44"/>
      <c r="K177" s="44"/>
    </row>
    <row r="178" spans="1:11" x14ac:dyDescent="0.25">
      <c r="A178" s="11"/>
      <c r="B178" s="11"/>
      <c r="C178" s="11"/>
      <c r="D178" s="11"/>
      <c r="E178" s="44"/>
      <c r="F178" s="44"/>
      <c r="G178" s="44"/>
      <c r="H178" s="44"/>
      <c r="I178" s="44"/>
      <c r="J178" s="44"/>
      <c r="K178" s="44"/>
    </row>
    <row r="179" spans="1:11" x14ac:dyDescent="0.25">
      <c r="A179" s="11"/>
      <c r="B179" s="11"/>
      <c r="C179" s="11"/>
      <c r="D179" s="11"/>
      <c r="E179" s="44"/>
      <c r="F179" s="44"/>
      <c r="G179" s="44"/>
      <c r="H179" s="44"/>
      <c r="I179" s="44"/>
      <c r="J179" s="44"/>
      <c r="K179" s="44"/>
    </row>
    <row r="180" spans="1:11" x14ac:dyDescent="0.25">
      <c r="A180" s="11"/>
      <c r="B180" s="11"/>
      <c r="C180" s="11"/>
      <c r="D180" s="11"/>
      <c r="E180" s="44"/>
      <c r="F180" s="44"/>
      <c r="G180" s="44"/>
      <c r="H180" s="44"/>
      <c r="I180" s="44"/>
      <c r="J180" s="44"/>
      <c r="K180" s="44"/>
    </row>
    <row r="181" spans="1:11" x14ac:dyDescent="0.25">
      <c r="A181" s="11"/>
      <c r="B181" s="11"/>
      <c r="C181" s="11"/>
      <c r="D181" s="11"/>
      <c r="E181" s="44"/>
      <c r="F181" s="44"/>
      <c r="G181" s="44"/>
      <c r="H181" s="44"/>
      <c r="I181" s="44"/>
      <c r="J181" s="44"/>
      <c r="K181" s="44"/>
    </row>
    <row r="182" spans="1:11" x14ac:dyDescent="0.25">
      <c r="A182" s="11"/>
      <c r="B182" s="11"/>
      <c r="C182" s="11"/>
      <c r="D182" s="11"/>
      <c r="E182" s="44"/>
      <c r="F182" s="44"/>
      <c r="G182" s="44"/>
      <c r="H182" s="44"/>
      <c r="I182" s="44"/>
      <c r="J182" s="44"/>
      <c r="K182" s="44"/>
    </row>
    <row r="183" spans="1:11" x14ac:dyDescent="0.25">
      <c r="A183" s="11"/>
      <c r="B183" s="11"/>
      <c r="C183" s="11"/>
      <c r="D183" s="11"/>
      <c r="E183" s="44"/>
      <c r="F183" s="44"/>
      <c r="G183" s="44"/>
      <c r="H183" s="44"/>
      <c r="I183" s="44"/>
      <c r="J183" s="44"/>
      <c r="K183" s="44"/>
    </row>
    <row r="184" spans="1:11" x14ac:dyDescent="0.25">
      <c r="A184" s="11"/>
      <c r="B184" s="11"/>
      <c r="C184" s="11"/>
      <c r="D184" s="11"/>
      <c r="E184" s="56"/>
      <c r="F184" s="44"/>
      <c r="G184" s="44"/>
      <c r="H184" s="44"/>
      <c r="I184" s="56"/>
      <c r="J184" s="44"/>
      <c r="K184" s="44"/>
    </row>
    <row r="185" spans="1:11" x14ac:dyDescent="0.25">
      <c r="A185" s="55"/>
      <c r="B185" s="55"/>
      <c r="C185" s="55"/>
      <c r="D185" s="55"/>
      <c r="E185" s="56"/>
      <c r="F185" s="56"/>
      <c r="G185" s="56"/>
      <c r="H185" s="56"/>
      <c r="I185" s="56"/>
      <c r="J185" s="56"/>
      <c r="K185" s="56"/>
    </row>
    <row r="186" spans="1:11" x14ac:dyDescent="0.25">
      <c r="A186" s="55"/>
      <c r="B186" s="55"/>
      <c r="C186" s="55"/>
      <c r="D186" s="55"/>
      <c r="F186" s="56"/>
      <c r="G186" s="56"/>
      <c r="H186" s="56"/>
      <c r="J186" s="56"/>
      <c r="K186" s="56"/>
    </row>
  </sheetData>
  <sheetProtection password="CE28" sheet="1" objects="1" scenarios="1" selectLockedCells="1"/>
  <mergeCells count="13">
    <mergeCell ref="A170:E170"/>
    <mergeCell ref="G170:K170"/>
    <mergeCell ref="K8:K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9"/>
  <sheetViews>
    <sheetView showGridLines="0" showZeros="0" view="pageLayout" topLeftCell="A15" zoomScaleNormal="100" workbookViewId="0">
      <selection activeCell="A19" sqref="A8:XFD1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197</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89" t="s">
        <v>196</v>
      </c>
      <c r="B3" s="289"/>
      <c r="C3" s="289"/>
      <c r="D3" s="289"/>
      <c r="E3" s="289"/>
      <c r="F3" s="289"/>
      <c r="G3" s="289"/>
      <c r="H3" s="289"/>
      <c r="I3" s="289"/>
      <c r="J3" s="289"/>
      <c r="K3" s="289"/>
    </row>
    <row r="4" spans="1:11" ht="60" customHeight="1" x14ac:dyDescent="0.25">
      <c r="A4" s="14" t="s">
        <v>17</v>
      </c>
      <c r="B4" s="14"/>
      <c r="C4" s="290" t="s">
        <v>555</v>
      </c>
      <c r="D4" s="290"/>
      <c r="E4" s="290"/>
      <c r="F4" s="290"/>
      <c r="G4" s="290"/>
      <c r="H4" s="290"/>
      <c r="I4" s="290"/>
      <c r="J4" s="290"/>
      <c r="K4" s="290"/>
    </row>
    <row r="5" spans="1:11" ht="45" customHeight="1" x14ac:dyDescent="0.25">
      <c r="A5" s="24"/>
      <c r="B5" s="24"/>
      <c r="C5" s="292" t="s">
        <v>597</v>
      </c>
      <c r="D5" s="292"/>
      <c r="E5" s="292"/>
      <c r="F5" s="292"/>
      <c r="G5" s="292"/>
      <c r="H5" s="292"/>
      <c r="I5" s="292"/>
      <c r="J5" s="292"/>
      <c r="K5" s="292"/>
    </row>
    <row r="6" spans="1:11" ht="3.75" customHeight="1" x14ac:dyDescent="0.25">
      <c r="A6" s="24"/>
      <c r="B6" s="24"/>
      <c r="C6" s="83"/>
      <c r="D6" s="83"/>
      <c r="E6" s="83"/>
      <c r="F6" s="83"/>
      <c r="G6" s="83"/>
      <c r="H6" s="83"/>
      <c r="I6" s="83"/>
      <c r="J6" s="83"/>
      <c r="K6" s="83"/>
    </row>
    <row r="7" spans="1:11" ht="15" customHeight="1" x14ac:dyDescent="0.25">
      <c r="A7" s="291" t="s">
        <v>37</v>
      </c>
      <c r="B7" s="83"/>
      <c r="C7" s="285" t="s">
        <v>15</v>
      </c>
      <c r="D7" s="83"/>
      <c r="E7" s="284" t="s">
        <v>263</v>
      </c>
      <c r="F7" s="83"/>
      <c r="G7" s="285" t="s">
        <v>16</v>
      </c>
      <c r="H7" s="83"/>
      <c r="I7" s="284" t="s">
        <v>264</v>
      </c>
      <c r="J7" s="83"/>
      <c r="K7" s="284" t="s">
        <v>123</v>
      </c>
    </row>
    <row r="8" spans="1:11" x14ac:dyDescent="0.25">
      <c r="A8" s="291"/>
      <c r="B8" s="83"/>
      <c r="C8" s="285"/>
      <c r="D8" s="83"/>
      <c r="E8" s="285"/>
      <c r="F8" s="83"/>
      <c r="G8" s="285"/>
      <c r="H8" s="83"/>
      <c r="I8" s="285"/>
      <c r="J8" s="83"/>
      <c r="K8" s="285"/>
    </row>
    <row r="9" spans="1:11" ht="105" x14ac:dyDescent="0.25">
      <c r="A9" s="63" t="s">
        <v>18</v>
      </c>
      <c r="B9" s="14"/>
      <c r="C9" s="16" t="s">
        <v>198</v>
      </c>
      <c r="D9" s="14"/>
      <c r="E9" s="35"/>
      <c r="F9" s="28"/>
      <c r="G9" s="28"/>
      <c r="H9" s="28"/>
      <c r="I9" s="192"/>
      <c r="J9" s="28"/>
      <c r="K9" s="28"/>
    </row>
    <row r="10" spans="1:11" x14ac:dyDescent="0.25">
      <c r="A10" s="14"/>
      <c r="B10" s="15"/>
      <c r="C10" s="16" t="s">
        <v>199</v>
      </c>
      <c r="D10" s="15"/>
      <c r="E10" s="35" t="s">
        <v>19</v>
      </c>
      <c r="F10" s="28"/>
      <c r="G10" s="28"/>
      <c r="H10" s="28"/>
      <c r="I10" s="192">
        <v>130</v>
      </c>
      <c r="J10" s="28"/>
      <c r="K10" s="28">
        <f>G10*I10</f>
        <v>0</v>
      </c>
    </row>
    <row r="11" spans="1:11" x14ac:dyDescent="0.25">
      <c r="A11" s="17"/>
      <c r="B11" s="46"/>
      <c r="C11" s="18" t="s">
        <v>200</v>
      </c>
      <c r="D11" s="46"/>
      <c r="E11" s="37" t="s">
        <v>19</v>
      </c>
      <c r="F11" s="31"/>
      <c r="G11" s="31"/>
      <c r="H11" s="31"/>
      <c r="I11" s="193">
        <v>170</v>
      </c>
      <c r="J11" s="31"/>
      <c r="K11" s="31">
        <f>G11*I11</f>
        <v>0</v>
      </c>
    </row>
    <row r="12" spans="1:11" ht="90" x14ac:dyDescent="0.25">
      <c r="A12" s="19" t="s">
        <v>20</v>
      </c>
      <c r="B12" s="60"/>
      <c r="C12" s="20" t="s">
        <v>204</v>
      </c>
      <c r="D12" s="60"/>
      <c r="E12" s="61"/>
      <c r="F12" s="29"/>
      <c r="G12" s="29"/>
      <c r="H12" s="29"/>
      <c r="I12" s="191"/>
      <c r="J12" s="29"/>
      <c r="K12" s="29"/>
    </row>
    <row r="13" spans="1:11" ht="75" x14ac:dyDescent="0.25">
      <c r="A13" s="14"/>
      <c r="B13" s="15"/>
      <c r="C13" s="16" t="s">
        <v>201</v>
      </c>
      <c r="D13" s="15"/>
      <c r="E13" s="35" t="s">
        <v>19</v>
      </c>
      <c r="F13" s="28"/>
      <c r="G13" s="28"/>
      <c r="H13" s="28"/>
      <c r="I13" s="192">
        <v>120</v>
      </c>
      <c r="J13" s="28"/>
      <c r="K13" s="28">
        <f>G13*I13</f>
        <v>0</v>
      </c>
    </row>
    <row r="14" spans="1:11" ht="45" x14ac:dyDescent="0.25">
      <c r="A14" s="17"/>
      <c r="B14" s="46"/>
      <c r="C14" s="18" t="s">
        <v>202</v>
      </c>
      <c r="D14" s="46"/>
      <c r="E14" s="37" t="s">
        <v>19</v>
      </c>
      <c r="F14" s="31"/>
      <c r="G14" s="31"/>
      <c r="H14" s="31"/>
      <c r="I14" s="193">
        <v>110</v>
      </c>
      <c r="J14" s="31"/>
      <c r="K14" s="31">
        <f>G14*I14</f>
        <v>0</v>
      </c>
    </row>
    <row r="15" spans="1:11" ht="105" x14ac:dyDescent="0.25">
      <c r="A15" s="63" t="s">
        <v>18</v>
      </c>
      <c r="B15" s="14"/>
      <c r="C15" s="16" t="s">
        <v>662</v>
      </c>
      <c r="D15" s="14"/>
      <c r="E15" s="35"/>
      <c r="F15" s="28"/>
      <c r="G15" s="28"/>
      <c r="H15" s="28"/>
      <c r="I15" s="192"/>
      <c r="J15" s="28"/>
      <c r="K15" s="28"/>
    </row>
    <row r="16" spans="1:11" x14ac:dyDescent="0.25">
      <c r="A16" s="14"/>
      <c r="B16" s="15"/>
      <c r="C16" s="16" t="s">
        <v>199</v>
      </c>
      <c r="D16" s="15"/>
      <c r="E16" s="35" t="s">
        <v>19</v>
      </c>
      <c r="F16" s="28"/>
      <c r="G16" s="28"/>
      <c r="H16" s="28"/>
      <c r="I16" s="192">
        <v>130</v>
      </c>
      <c r="J16" s="28"/>
      <c r="K16" s="28">
        <f>G16*I16</f>
        <v>0</v>
      </c>
    </row>
    <row r="17" spans="1:11" x14ac:dyDescent="0.25">
      <c r="A17" s="17"/>
      <c r="B17" s="46"/>
      <c r="C17" s="18" t="s">
        <v>663</v>
      </c>
      <c r="D17" s="46"/>
      <c r="E17" s="37" t="s">
        <v>19</v>
      </c>
      <c r="F17" s="31"/>
      <c r="G17" s="31"/>
      <c r="H17" s="31"/>
      <c r="I17" s="193">
        <v>210</v>
      </c>
      <c r="J17" s="31"/>
      <c r="K17" s="31">
        <f>G17*I17</f>
        <v>0</v>
      </c>
    </row>
    <row r="18" spans="1:11" ht="7.5" customHeight="1" x14ac:dyDescent="0.25"/>
    <row r="19" spans="1:11" x14ac:dyDescent="0.25">
      <c r="A19" s="286" t="s">
        <v>50</v>
      </c>
      <c r="B19" s="286"/>
      <c r="C19" s="286"/>
      <c r="D19" s="286"/>
      <c r="E19" s="286"/>
      <c r="F19" s="15"/>
      <c r="G19" s="287">
        <f>SUM(K9:K14)</f>
        <v>0</v>
      </c>
      <c r="H19" s="287"/>
      <c r="I19" s="287"/>
      <c r="J19" s="287"/>
      <c r="K19" s="287"/>
    </row>
  </sheetData>
  <mergeCells count="12">
    <mergeCell ref="K7:K8"/>
    <mergeCell ref="A19:E19"/>
    <mergeCell ref="G19:K19"/>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29"/>
  <sheetViews>
    <sheetView showGridLines="0" showZeros="0" view="pageLayout" topLeftCell="A7" zoomScaleNormal="100" workbookViewId="0">
      <selection activeCell="C9" sqref="C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206</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89" t="s">
        <v>205</v>
      </c>
      <c r="B3" s="289"/>
      <c r="C3" s="289"/>
      <c r="D3" s="289"/>
      <c r="E3" s="289"/>
      <c r="F3" s="289"/>
      <c r="G3" s="289"/>
      <c r="H3" s="289"/>
      <c r="I3" s="289"/>
      <c r="J3" s="289"/>
      <c r="K3" s="289"/>
    </row>
    <row r="4" spans="1:11" ht="45" customHeight="1" x14ac:dyDescent="0.25">
      <c r="A4" s="14" t="s">
        <v>17</v>
      </c>
      <c r="B4" s="14"/>
      <c r="C4" s="290" t="s">
        <v>611</v>
      </c>
      <c r="D4" s="290"/>
      <c r="E4" s="290"/>
      <c r="F4" s="290"/>
      <c r="G4" s="290"/>
      <c r="H4" s="290"/>
      <c r="I4" s="290"/>
      <c r="J4" s="290"/>
      <c r="K4" s="290"/>
    </row>
    <row r="5" spans="1:11" ht="45" customHeight="1" x14ac:dyDescent="0.25">
      <c r="A5" s="24"/>
      <c r="B5" s="24"/>
      <c r="C5" s="292" t="s">
        <v>597</v>
      </c>
      <c r="D5" s="292"/>
      <c r="E5" s="292"/>
      <c r="F5" s="292"/>
      <c r="G5" s="292"/>
      <c r="H5" s="292"/>
      <c r="I5" s="292"/>
      <c r="J5" s="292"/>
      <c r="K5" s="292"/>
    </row>
    <row r="6" spans="1:11" ht="3.75" customHeight="1" x14ac:dyDescent="0.25">
      <c r="A6" s="24"/>
      <c r="B6" s="24"/>
      <c r="C6" s="83"/>
      <c r="D6" s="83"/>
      <c r="E6" s="83"/>
      <c r="F6" s="83"/>
      <c r="G6" s="83"/>
      <c r="H6" s="83"/>
      <c r="I6" s="83"/>
      <c r="J6" s="83"/>
      <c r="K6" s="83"/>
    </row>
    <row r="7" spans="1:11" ht="15" customHeight="1" x14ac:dyDescent="0.25">
      <c r="A7" s="291" t="s">
        <v>37</v>
      </c>
      <c r="B7" s="83"/>
      <c r="C7" s="285" t="s">
        <v>15</v>
      </c>
      <c r="D7" s="83"/>
      <c r="E7" s="284" t="s">
        <v>263</v>
      </c>
      <c r="F7" s="83"/>
      <c r="G7" s="285" t="s">
        <v>16</v>
      </c>
      <c r="H7" s="83"/>
      <c r="I7" s="284" t="s">
        <v>264</v>
      </c>
      <c r="J7" s="83"/>
      <c r="K7" s="284" t="s">
        <v>123</v>
      </c>
    </row>
    <row r="8" spans="1:11" x14ac:dyDescent="0.25">
      <c r="A8" s="291"/>
      <c r="B8" s="83"/>
      <c r="C8" s="285"/>
      <c r="D8" s="83"/>
      <c r="E8" s="285"/>
      <c r="F8" s="83"/>
      <c r="G8" s="285"/>
      <c r="H8" s="83"/>
      <c r="I8" s="285"/>
      <c r="J8" s="83"/>
      <c r="K8" s="285"/>
    </row>
    <row r="9" spans="1:11" ht="45" customHeight="1" x14ac:dyDescent="0.25">
      <c r="A9" s="63" t="s">
        <v>18</v>
      </c>
      <c r="B9" s="14"/>
      <c r="C9" s="16" t="s">
        <v>521</v>
      </c>
      <c r="D9" s="14"/>
      <c r="E9" s="35"/>
      <c r="F9" s="28"/>
      <c r="G9" s="28"/>
      <c r="H9" s="28"/>
      <c r="I9" s="35"/>
      <c r="J9" s="28"/>
      <c r="K9" s="28"/>
    </row>
    <row r="10" spans="1:11" x14ac:dyDescent="0.25">
      <c r="A10" s="14"/>
      <c r="B10" s="15"/>
      <c r="C10" s="16" t="s">
        <v>207</v>
      </c>
      <c r="D10" s="15"/>
      <c r="E10" s="35" t="s">
        <v>34</v>
      </c>
      <c r="F10" s="28"/>
      <c r="G10" s="28"/>
      <c r="H10" s="28"/>
      <c r="I10" s="192">
        <v>120</v>
      </c>
      <c r="J10" s="28"/>
      <c r="K10" s="28">
        <f t="shared" ref="K10:K17" si="0">G10*I10</f>
        <v>0</v>
      </c>
    </row>
    <row r="11" spans="1:11" x14ac:dyDescent="0.25">
      <c r="A11" s="14"/>
      <c r="B11" s="15"/>
      <c r="C11" s="16" t="s">
        <v>208</v>
      </c>
      <c r="D11" s="15"/>
      <c r="E11" s="35" t="s">
        <v>34</v>
      </c>
      <c r="F11" s="15"/>
      <c r="G11" s="28"/>
      <c r="H11" s="28"/>
      <c r="I11" s="192">
        <v>120</v>
      </c>
      <c r="J11" s="28"/>
      <c r="K11" s="28">
        <f t="shared" si="0"/>
        <v>0</v>
      </c>
    </row>
    <row r="12" spans="1:11" x14ac:dyDescent="0.25">
      <c r="A12" s="17"/>
      <c r="B12" s="46"/>
      <c r="C12" s="18" t="s">
        <v>209</v>
      </c>
      <c r="D12" s="46"/>
      <c r="E12" s="37" t="s">
        <v>34</v>
      </c>
      <c r="F12" s="46"/>
      <c r="G12" s="31"/>
      <c r="H12" s="31"/>
      <c r="I12" s="193"/>
      <c r="J12" s="31"/>
      <c r="K12" s="31">
        <f t="shared" si="0"/>
        <v>0</v>
      </c>
    </row>
    <row r="13" spans="1:11" ht="60" x14ac:dyDescent="0.25">
      <c r="A13" s="21" t="s">
        <v>20</v>
      </c>
      <c r="B13" s="42"/>
      <c r="C13" s="22" t="s">
        <v>210</v>
      </c>
      <c r="D13" s="42"/>
      <c r="E13" s="39" t="s">
        <v>34</v>
      </c>
      <c r="F13" s="42"/>
      <c r="G13" s="30"/>
      <c r="H13" s="30"/>
      <c r="I13" s="190">
        <v>160</v>
      </c>
      <c r="J13" s="30"/>
      <c r="K13" s="30">
        <f t="shared" si="0"/>
        <v>0</v>
      </c>
    </row>
    <row r="14" spans="1:11" ht="105" x14ac:dyDescent="0.25">
      <c r="A14" s="21" t="s">
        <v>21</v>
      </c>
      <c r="B14" s="42"/>
      <c r="C14" s="22" t="s">
        <v>211</v>
      </c>
      <c r="D14" s="42"/>
      <c r="E14" s="39" t="s">
        <v>66</v>
      </c>
      <c r="F14" s="42"/>
      <c r="G14" s="30"/>
      <c r="H14" s="30"/>
      <c r="I14" s="190">
        <v>3600</v>
      </c>
      <c r="J14" s="30"/>
      <c r="K14" s="30">
        <f t="shared" si="0"/>
        <v>0</v>
      </c>
    </row>
    <row r="15" spans="1:11" ht="120" x14ac:dyDescent="0.25">
      <c r="A15" s="21" t="s">
        <v>22</v>
      </c>
      <c r="B15" s="42"/>
      <c r="C15" s="22" t="s">
        <v>212</v>
      </c>
      <c r="D15" s="42"/>
      <c r="E15" s="39" t="s">
        <v>66</v>
      </c>
      <c r="F15" s="42"/>
      <c r="G15" s="30"/>
      <c r="H15" s="30"/>
      <c r="I15" s="190"/>
      <c r="J15" s="30"/>
      <c r="K15" s="30">
        <f t="shared" si="0"/>
        <v>0</v>
      </c>
    </row>
    <row r="16" spans="1:11" ht="45" x14ac:dyDescent="0.25">
      <c r="A16" s="21"/>
      <c r="B16" s="42"/>
      <c r="C16" s="22" t="s">
        <v>803</v>
      </c>
      <c r="D16" s="42"/>
      <c r="E16" s="39" t="s">
        <v>63</v>
      </c>
      <c r="F16" s="42"/>
      <c r="G16" s="30"/>
      <c r="H16" s="30"/>
      <c r="I16" s="190">
        <v>15</v>
      </c>
      <c r="J16" s="30"/>
      <c r="K16" s="30">
        <f t="shared" ref="K16" si="1">G16*I16</f>
        <v>0</v>
      </c>
    </row>
    <row r="17" spans="1:11" ht="45" x14ac:dyDescent="0.25">
      <c r="A17" s="21" t="s">
        <v>23</v>
      </c>
      <c r="B17" s="42"/>
      <c r="C17" s="22" t="s">
        <v>213</v>
      </c>
      <c r="D17" s="42"/>
      <c r="E17" s="39" t="s">
        <v>63</v>
      </c>
      <c r="F17" s="42"/>
      <c r="G17" s="30"/>
      <c r="H17" s="30"/>
      <c r="I17" s="190"/>
      <c r="J17" s="30"/>
      <c r="K17" s="30">
        <f t="shared" si="0"/>
        <v>0</v>
      </c>
    </row>
    <row r="18" spans="1:11" ht="90" x14ac:dyDescent="0.25">
      <c r="A18" s="19" t="s">
        <v>35</v>
      </c>
      <c r="B18" s="60"/>
      <c r="C18" s="20" t="s">
        <v>214</v>
      </c>
      <c r="D18" s="60"/>
      <c r="E18" s="61"/>
      <c r="F18" s="60"/>
      <c r="G18" s="29"/>
      <c r="H18" s="29"/>
      <c r="I18" s="191"/>
      <c r="J18" s="29"/>
      <c r="K18" s="29"/>
    </row>
    <row r="19" spans="1:11" x14ac:dyDescent="0.25">
      <c r="A19" s="14"/>
      <c r="B19" s="15"/>
      <c r="C19" s="16" t="s">
        <v>215</v>
      </c>
      <c r="D19" s="15"/>
      <c r="E19" s="35" t="s">
        <v>66</v>
      </c>
      <c r="F19" s="15"/>
      <c r="G19" s="28"/>
      <c r="H19" s="28"/>
      <c r="I19" s="192">
        <v>250</v>
      </c>
      <c r="J19" s="28"/>
      <c r="K19" s="28">
        <f>G19*I19</f>
        <v>0</v>
      </c>
    </row>
    <row r="20" spans="1:11" x14ac:dyDescent="0.25">
      <c r="A20" s="17"/>
      <c r="B20" s="46"/>
      <c r="C20" s="18" t="s">
        <v>216</v>
      </c>
      <c r="D20" s="46"/>
      <c r="E20" s="37" t="s">
        <v>66</v>
      </c>
      <c r="F20" s="46"/>
      <c r="G20" s="31"/>
      <c r="H20" s="31"/>
      <c r="I20" s="193">
        <v>200</v>
      </c>
      <c r="J20" s="31"/>
      <c r="K20" s="31">
        <f>G20*I20</f>
        <v>0</v>
      </c>
    </row>
    <row r="21" spans="1:11" ht="75" x14ac:dyDescent="0.25">
      <c r="A21" s="19" t="s">
        <v>24</v>
      </c>
      <c r="B21" s="60"/>
      <c r="C21" s="20" t="s">
        <v>217</v>
      </c>
      <c r="D21" s="60"/>
      <c r="E21" s="61"/>
      <c r="F21" s="60"/>
      <c r="G21" s="29"/>
      <c r="H21" s="29"/>
      <c r="I21" s="191"/>
      <c r="J21" s="29"/>
      <c r="K21" s="29"/>
    </row>
    <row r="22" spans="1:11" x14ac:dyDescent="0.25">
      <c r="A22" s="14"/>
      <c r="B22" s="15"/>
      <c r="C22" s="16" t="s">
        <v>215</v>
      </c>
      <c r="D22" s="15"/>
      <c r="E22" s="35" t="s">
        <v>66</v>
      </c>
      <c r="F22" s="15"/>
      <c r="G22" s="28"/>
      <c r="H22" s="28"/>
      <c r="I22" s="192">
        <v>250</v>
      </c>
      <c r="J22" s="28"/>
      <c r="K22" s="28">
        <f t="shared" ref="K22:K27" si="2">G22*I22</f>
        <v>0</v>
      </c>
    </row>
    <row r="23" spans="1:11" x14ac:dyDescent="0.25">
      <c r="A23" s="17"/>
      <c r="B23" s="46"/>
      <c r="C23" s="18" t="s">
        <v>216</v>
      </c>
      <c r="D23" s="46"/>
      <c r="E23" s="37" t="s">
        <v>66</v>
      </c>
      <c r="F23" s="46"/>
      <c r="G23" s="31"/>
      <c r="H23" s="31"/>
      <c r="I23" s="193">
        <v>200</v>
      </c>
      <c r="J23" s="31"/>
      <c r="K23" s="31">
        <f t="shared" si="2"/>
        <v>0</v>
      </c>
    </row>
    <row r="24" spans="1:11" ht="90" x14ac:dyDescent="0.25">
      <c r="A24" s="21" t="s">
        <v>51</v>
      </c>
      <c r="B24" s="42"/>
      <c r="C24" s="22" t="s">
        <v>218</v>
      </c>
      <c r="D24" s="42"/>
      <c r="E24" s="39" t="s">
        <v>19</v>
      </c>
      <c r="F24" s="42"/>
      <c r="G24" s="30"/>
      <c r="H24" s="30"/>
      <c r="I24" s="190">
        <v>80</v>
      </c>
      <c r="J24" s="30"/>
      <c r="K24" s="30">
        <f t="shared" si="2"/>
        <v>0</v>
      </c>
    </row>
    <row r="25" spans="1:11" ht="30" x14ac:dyDescent="0.25">
      <c r="A25" s="21"/>
      <c r="B25" s="42"/>
      <c r="C25" s="22" t="s">
        <v>1011</v>
      </c>
      <c r="D25" s="42"/>
      <c r="E25" s="39" t="s">
        <v>19</v>
      </c>
      <c r="F25" s="42"/>
      <c r="G25" s="30"/>
      <c r="H25" s="30"/>
      <c r="I25" s="190">
        <v>160</v>
      </c>
      <c r="J25" s="30"/>
      <c r="K25" s="30">
        <f t="shared" si="2"/>
        <v>0</v>
      </c>
    </row>
    <row r="26" spans="1:11" ht="75" x14ac:dyDescent="0.25">
      <c r="A26" s="21"/>
      <c r="B26" s="42"/>
      <c r="C26" s="22" t="s">
        <v>1178</v>
      </c>
      <c r="D26" s="42"/>
      <c r="E26" s="39" t="s">
        <v>66</v>
      </c>
      <c r="F26" s="42"/>
      <c r="G26" s="30"/>
      <c r="H26" s="30"/>
      <c r="I26" s="190">
        <v>1200</v>
      </c>
      <c r="J26" s="30"/>
      <c r="K26" s="30">
        <f t="shared" si="2"/>
        <v>0</v>
      </c>
    </row>
    <row r="27" spans="1:11" ht="75" x14ac:dyDescent="0.25">
      <c r="A27" s="21"/>
      <c r="B27" s="42"/>
      <c r="C27" s="22" t="s">
        <v>766</v>
      </c>
      <c r="D27" s="42"/>
      <c r="E27" s="39" t="s">
        <v>66</v>
      </c>
      <c r="F27" s="42"/>
      <c r="G27" s="30"/>
      <c r="H27" s="30"/>
      <c r="I27" s="190">
        <v>1200</v>
      </c>
      <c r="J27" s="30"/>
      <c r="K27" s="30">
        <f t="shared" si="2"/>
        <v>0</v>
      </c>
    </row>
    <row r="28" spans="1:11" ht="7.5" customHeight="1" x14ac:dyDescent="0.25">
      <c r="G28" s="10"/>
      <c r="H28" s="10"/>
      <c r="I28" s="10"/>
      <c r="J28" s="10"/>
      <c r="K28" s="10"/>
    </row>
    <row r="29" spans="1:11" x14ac:dyDescent="0.25">
      <c r="A29" s="286" t="s">
        <v>50</v>
      </c>
      <c r="B29" s="286"/>
      <c r="C29" s="286"/>
      <c r="D29" s="286"/>
      <c r="E29" s="286"/>
      <c r="F29" s="15"/>
      <c r="G29" s="287">
        <f>SUM(K9:K24)</f>
        <v>0</v>
      </c>
      <c r="H29" s="287"/>
      <c r="I29" s="287"/>
      <c r="J29" s="287"/>
      <c r="K29" s="287"/>
    </row>
  </sheetData>
  <mergeCells count="12">
    <mergeCell ref="A29:E29"/>
    <mergeCell ref="G29:K29"/>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66"/>
  <sheetViews>
    <sheetView showGridLines="0" showZeros="0" view="pageLayout" topLeftCell="A5" zoomScaleNormal="100" zoomScaleSheetLayoutView="100" workbookViewId="0">
      <selection activeCell="C15" sqref="C1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219</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93" t="s">
        <v>220</v>
      </c>
      <c r="B3" s="293"/>
      <c r="C3" s="293"/>
      <c r="D3" s="293"/>
      <c r="E3" s="293"/>
      <c r="F3" s="293"/>
      <c r="G3" s="293"/>
      <c r="H3" s="293"/>
      <c r="I3" s="293"/>
      <c r="J3" s="293"/>
      <c r="K3" s="293"/>
    </row>
    <row r="4" spans="1:11" ht="150" customHeight="1" x14ac:dyDescent="0.25">
      <c r="A4" s="14" t="s">
        <v>17</v>
      </c>
      <c r="B4" s="14"/>
      <c r="C4" s="290" t="s">
        <v>588</v>
      </c>
      <c r="D4" s="290"/>
      <c r="E4" s="290"/>
      <c r="F4" s="290"/>
      <c r="G4" s="290"/>
      <c r="H4" s="290"/>
      <c r="I4" s="290"/>
      <c r="J4" s="290"/>
      <c r="K4" s="290"/>
    </row>
    <row r="5" spans="1:11" ht="60" customHeight="1" x14ac:dyDescent="0.25">
      <c r="A5" s="14"/>
      <c r="B5" s="14"/>
      <c r="C5" s="290" t="s">
        <v>573</v>
      </c>
      <c r="D5" s="290"/>
      <c r="E5" s="290"/>
      <c r="F5" s="290"/>
      <c r="G5" s="290"/>
      <c r="H5" s="290"/>
      <c r="I5" s="290"/>
      <c r="J5" s="290"/>
      <c r="K5" s="290"/>
    </row>
    <row r="6" spans="1:11" ht="45" customHeight="1" x14ac:dyDescent="0.25">
      <c r="A6" s="14"/>
      <c r="B6" s="14"/>
      <c r="C6" s="290" t="s">
        <v>574</v>
      </c>
      <c r="D6" s="290"/>
      <c r="E6" s="290"/>
      <c r="F6" s="290"/>
      <c r="G6" s="290"/>
      <c r="H6" s="290"/>
      <c r="I6" s="290"/>
      <c r="J6" s="290"/>
      <c r="K6" s="290"/>
    </row>
    <row r="7" spans="1:11" ht="45" customHeight="1" x14ac:dyDescent="0.25">
      <c r="A7" s="24"/>
      <c r="B7" s="24"/>
      <c r="C7" s="292" t="s">
        <v>597</v>
      </c>
      <c r="D7" s="292"/>
      <c r="E7" s="292"/>
      <c r="F7" s="292"/>
      <c r="G7" s="292"/>
      <c r="H7" s="292"/>
      <c r="I7" s="292"/>
      <c r="J7" s="292"/>
      <c r="K7" s="292"/>
    </row>
    <row r="8" spans="1:11" ht="3.75" customHeight="1" x14ac:dyDescent="0.25">
      <c r="A8" s="24"/>
      <c r="B8" s="24"/>
      <c r="C8" s="34"/>
      <c r="D8" s="34"/>
      <c r="E8" s="34"/>
      <c r="F8" s="34"/>
      <c r="G8" s="34"/>
      <c r="H8" s="34"/>
      <c r="I8" s="34"/>
      <c r="J8" s="34"/>
      <c r="K8" s="34"/>
    </row>
    <row r="9" spans="1:11" ht="15" customHeight="1" x14ac:dyDescent="0.25">
      <c r="A9" s="291" t="s">
        <v>37</v>
      </c>
      <c r="B9" s="34"/>
      <c r="C9" s="285" t="s">
        <v>15</v>
      </c>
      <c r="D9" s="34"/>
      <c r="E9" s="284" t="s">
        <v>263</v>
      </c>
      <c r="F9" s="34"/>
      <c r="G9" s="285" t="s">
        <v>16</v>
      </c>
      <c r="H9" s="34"/>
      <c r="I9" s="284" t="s">
        <v>264</v>
      </c>
      <c r="J9" s="34"/>
      <c r="K9" s="284" t="s">
        <v>123</v>
      </c>
    </row>
    <row r="10" spans="1:11" x14ac:dyDescent="0.25">
      <c r="A10" s="291"/>
      <c r="B10" s="34"/>
      <c r="C10" s="285"/>
      <c r="D10" s="34"/>
      <c r="E10" s="285"/>
      <c r="F10" s="34"/>
      <c r="G10" s="285"/>
      <c r="H10" s="34"/>
      <c r="I10" s="285"/>
      <c r="J10" s="34"/>
      <c r="K10" s="285"/>
    </row>
    <row r="11" spans="1:11" ht="18.75" x14ac:dyDescent="0.25">
      <c r="A11" s="17"/>
      <c r="B11" s="25"/>
      <c r="C11" s="140" t="s">
        <v>740</v>
      </c>
      <c r="D11" s="25"/>
      <c r="E11" s="37"/>
      <c r="F11" s="32"/>
      <c r="G11" s="31"/>
      <c r="H11" s="31"/>
      <c r="I11" s="193"/>
      <c r="J11" s="31"/>
      <c r="K11" s="31"/>
    </row>
    <row r="12" spans="1:11" ht="30" x14ac:dyDescent="0.25">
      <c r="A12" s="45" t="s">
        <v>18</v>
      </c>
      <c r="B12" s="17"/>
      <c r="C12" s="18" t="s">
        <v>221</v>
      </c>
      <c r="D12" s="17"/>
      <c r="E12" s="37" t="s">
        <v>19</v>
      </c>
      <c r="F12" s="31"/>
      <c r="G12" s="31"/>
      <c r="H12" s="31"/>
      <c r="I12" s="193">
        <v>120</v>
      </c>
      <c r="J12" s="31"/>
      <c r="K12" s="31">
        <f>G12*I12</f>
        <v>0</v>
      </c>
    </row>
    <row r="13" spans="1:11" ht="45" x14ac:dyDescent="0.25">
      <c r="A13" s="21" t="s">
        <v>24</v>
      </c>
      <c r="B13" s="26"/>
      <c r="C13" s="22" t="s">
        <v>225</v>
      </c>
      <c r="D13" s="26"/>
      <c r="E13" s="39" t="s">
        <v>19</v>
      </c>
      <c r="F13" s="33"/>
      <c r="G13" s="30"/>
      <c r="H13" s="30"/>
      <c r="I13" s="190">
        <v>40</v>
      </c>
      <c r="J13" s="30"/>
      <c r="K13" s="31">
        <f>G13*I13</f>
        <v>0</v>
      </c>
    </row>
    <row r="14" spans="1:11" ht="106.5" customHeight="1" x14ac:dyDescent="0.25">
      <c r="A14" s="21" t="s">
        <v>20</v>
      </c>
      <c r="B14" s="26"/>
      <c r="C14" s="22" t="s">
        <v>1437</v>
      </c>
      <c r="D14" s="26"/>
      <c r="E14" s="39" t="s">
        <v>19</v>
      </c>
      <c r="F14" s="33"/>
      <c r="G14" s="30"/>
      <c r="H14" s="30"/>
      <c r="I14" s="190">
        <v>90</v>
      </c>
      <c r="J14" s="30"/>
      <c r="K14" s="31">
        <f t="shared" ref="K14:K58" si="0">G14*I14</f>
        <v>0</v>
      </c>
    </row>
    <row r="15" spans="1:11" ht="91.5" customHeight="1" x14ac:dyDescent="0.25">
      <c r="A15" s="19"/>
      <c r="B15" s="65"/>
      <c r="C15" s="22" t="s">
        <v>1438</v>
      </c>
      <c r="D15" s="26"/>
      <c r="E15" s="39" t="s">
        <v>19</v>
      </c>
      <c r="F15" s="33"/>
      <c r="G15" s="30"/>
      <c r="H15" s="30"/>
      <c r="I15" s="190">
        <v>90</v>
      </c>
      <c r="J15" s="30"/>
      <c r="K15" s="31">
        <f t="shared" ref="K15" si="1">G15*I15</f>
        <v>0</v>
      </c>
    </row>
    <row r="16" spans="1:11" ht="135" x14ac:dyDescent="0.25">
      <c r="A16" s="19" t="s">
        <v>21</v>
      </c>
      <c r="B16" s="65"/>
      <c r="C16" s="20" t="s">
        <v>222</v>
      </c>
      <c r="D16" s="65"/>
      <c r="E16" s="61"/>
      <c r="F16" s="66"/>
      <c r="G16" s="29"/>
      <c r="H16" s="29"/>
      <c r="I16" s="191"/>
      <c r="J16" s="29"/>
      <c r="K16" s="29">
        <f t="shared" si="0"/>
        <v>0</v>
      </c>
    </row>
    <row r="17" spans="1:11" x14ac:dyDescent="0.25">
      <c r="A17" s="14"/>
      <c r="B17" s="41"/>
      <c r="C17" s="16" t="s">
        <v>223</v>
      </c>
      <c r="D17" s="41"/>
      <c r="E17" s="35" t="s">
        <v>63</v>
      </c>
      <c r="F17" s="64"/>
      <c r="G17" s="28"/>
      <c r="H17" s="28"/>
      <c r="I17" s="192">
        <v>325</v>
      </c>
      <c r="J17" s="28"/>
      <c r="K17" s="28">
        <f t="shared" si="0"/>
        <v>0</v>
      </c>
    </row>
    <row r="18" spans="1:11" x14ac:dyDescent="0.25">
      <c r="A18" s="17"/>
      <c r="B18" s="25"/>
      <c r="C18" s="18" t="s">
        <v>224</v>
      </c>
      <c r="D18" s="25"/>
      <c r="E18" s="37" t="s">
        <v>19</v>
      </c>
      <c r="F18" s="32"/>
      <c r="G18" s="31"/>
      <c r="H18" s="31"/>
      <c r="I18" s="193">
        <v>112</v>
      </c>
      <c r="J18" s="31"/>
      <c r="K18" s="31">
        <f t="shared" si="0"/>
        <v>0</v>
      </c>
    </row>
    <row r="19" spans="1:11" ht="135" x14ac:dyDescent="0.25">
      <c r="A19" s="21" t="s">
        <v>35</v>
      </c>
      <c r="B19" s="26"/>
      <c r="C19" s="22" t="s">
        <v>524</v>
      </c>
      <c r="D19" s="26"/>
      <c r="E19" s="39" t="s">
        <v>19</v>
      </c>
      <c r="F19" s="33"/>
      <c r="G19" s="30"/>
      <c r="H19" s="30"/>
      <c r="I19" s="190">
        <v>90</v>
      </c>
      <c r="J19" s="30"/>
      <c r="K19" s="31">
        <f t="shared" ref="K19:K38" si="2">G19*I19</f>
        <v>0</v>
      </c>
    </row>
    <row r="20" spans="1:11" ht="30" x14ac:dyDescent="0.25">
      <c r="A20" s="21" t="s">
        <v>52</v>
      </c>
      <c r="B20" s="26"/>
      <c r="C20" s="22" t="s">
        <v>229</v>
      </c>
      <c r="D20" s="26"/>
      <c r="E20" s="39" t="s">
        <v>19</v>
      </c>
      <c r="F20" s="33"/>
      <c r="G20" s="30"/>
      <c r="H20" s="30"/>
      <c r="I20" s="190">
        <v>35</v>
      </c>
      <c r="J20" s="30"/>
      <c r="K20" s="31">
        <f t="shared" si="2"/>
        <v>0</v>
      </c>
    </row>
    <row r="21" spans="1:11" ht="90" x14ac:dyDescent="0.25">
      <c r="A21" s="17" t="s">
        <v>639</v>
      </c>
      <c r="B21" s="25"/>
      <c r="C21" s="18" t="s">
        <v>1282</v>
      </c>
      <c r="D21" s="25"/>
      <c r="E21" s="37" t="s">
        <v>19</v>
      </c>
      <c r="F21" s="32"/>
      <c r="G21" s="31"/>
      <c r="H21" s="31"/>
      <c r="I21" s="193">
        <v>100</v>
      </c>
      <c r="J21" s="31"/>
      <c r="K21" s="31">
        <f t="shared" si="2"/>
        <v>0</v>
      </c>
    </row>
    <row r="22" spans="1:11" ht="45" x14ac:dyDescent="0.25">
      <c r="A22" s="21" t="s">
        <v>642</v>
      </c>
      <c r="B22" s="26"/>
      <c r="C22" s="22" t="s">
        <v>1280</v>
      </c>
      <c r="D22" s="26"/>
      <c r="E22" s="39" t="s">
        <v>19</v>
      </c>
      <c r="F22" s="33"/>
      <c r="G22" s="30"/>
      <c r="H22" s="30"/>
      <c r="I22" s="190">
        <v>50</v>
      </c>
      <c r="J22" s="30"/>
      <c r="K22" s="31">
        <f t="shared" si="2"/>
        <v>0</v>
      </c>
    </row>
    <row r="23" spans="1:11" ht="45" x14ac:dyDescent="0.25">
      <c r="A23" s="21" t="s">
        <v>54</v>
      </c>
      <c r="B23" s="26"/>
      <c r="C23" s="22" t="s">
        <v>231</v>
      </c>
      <c r="D23" s="26"/>
      <c r="E23" s="39" t="s">
        <v>19</v>
      </c>
      <c r="F23" s="33"/>
      <c r="G23" s="30"/>
      <c r="H23" s="30"/>
      <c r="I23" s="190">
        <v>126</v>
      </c>
      <c r="J23" s="30"/>
      <c r="K23" s="31">
        <f t="shared" si="2"/>
        <v>0</v>
      </c>
    </row>
    <row r="24" spans="1:11" ht="75" customHeight="1" x14ac:dyDescent="0.25">
      <c r="A24" s="19" t="s">
        <v>55</v>
      </c>
      <c r="B24" s="65"/>
      <c r="C24" s="20" t="s">
        <v>232</v>
      </c>
      <c r="D24" s="65"/>
      <c r="E24" s="61"/>
      <c r="F24" s="66"/>
      <c r="G24" s="29"/>
      <c r="H24" s="29"/>
      <c r="I24" s="191"/>
      <c r="J24" s="29"/>
      <c r="K24" s="29">
        <f t="shared" si="2"/>
        <v>0</v>
      </c>
    </row>
    <row r="25" spans="1:11" ht="18" customHeight="1" x14ac:dyDescent="0.25">
      <c r="A25" s="14"/>
      <c r="B25" s="41"/>
      <c r="C25" s="16" t="s">
        <v>233</v>
      </c>
      <c r="D25" s="41"/>
      <c r="E25" s="35" t="s">
        <v>19</v>
      </c>
      <c r="F25" s="64"/>
      <c r="G25" s="28"/>
      <c r="H25" s="28"/>
      <c r="I25" s="192">
        <v>72</v>
      </c>
      <c r="J25" s="28"/>
      <c r="K25" s="28">
        <f t="shared" si="2"/>
        <v>0</v>
      </c>
    </row>
    <row r="26" spans="1:11" ht="22.5" customHeight="1" x14ac:dyDescent="0.25">
      <c r="A26" s="17"/>
      <c r="B26" s="25"/>
      <c r="C26" s="18" t="s">
        <v>234</v>
      </c>
      <c r="D26" s="25"/>
      <c r="E26" s="37" t="s">
        <v>19</v>
      </c>
      <c r="F26" s="32"/>
      <c r="G26" s="31"/>
      <c r="H26" s="31"/>
      <c r="I26" s="193">
        <v>27</v>
      </c>
      <c r="J26" s="31"/>
      <c r="K26" s="31">
        <f t="shared" si="2"/>
        <v>0</v>
      </c>
    </row>
    <row r="27" spans="1:11" ht="84" customHeight="1" x14ac:dyDescent="0.25">
      <c r="A27" s="21" t="s">
        <v>56</v>
      </c>
      <c r="B27" s="26"/>
      <c r="C27" s="22" t="s">
        <v>235</v>
      </c>
      <c r="D27" s="26"/>
      <c r="E27" s="39" t="s">
        <v>19</v>
      </c>
      <c r="F27" s="33"/>
      <c r="G27" s="30"/>
      <c r="H27" s="30"/>
      <c r="I27" s="190">
        <v>72</v>
      </c>
      <c r="J27" s="30"/>
      <c r="K27" s="31">
        <f t="shared" si="2"/>
        <v>0</v>
      </c>
    </row>
    <row r="28" spans="1:11" ht="42" customHeight="1" x14ac:dyDescent="0.25">
      <c r="A28" s="21" t="s">
        <v>57</v>
      </c>
      <c r="B28" s="26"/>
      <c r="C28" s="22" t="s">
        <v>236</v>
      </c>
      <c r="D28" s="26"/>
      <c r="E28" s="39" t="s">
        <v>19</v>
      </c>
      <c r="F28" s="33"/>
      <c r="G28" s="30"/>
      <c r="H28" s="30"/>
      <c r="I28" s="190">
        <v>81</v>
      </c>
      <c r="J28" s="30"/>
      <c r="K28" s="31">
        <f t="shared" si="2"/>
        <v>0</v>
      </c>
    </row>
    <row r="29" spans="1:11" ht="93" customHeight="1" x14ac:dyDescent="0.25">
      <c r="A29" s="21" t="s">
        <v>76</v>
      </c>
      <c r="B29" s="26"/>
      <c r="C29" s="22" t="s">
        <v>237</v>
      </c>
      <c r="D29" s="26"/>
      <c r="E29" s="39" t="s">
        <v>19</v>
      </c>
      <c r="F29" s="33"/>
      <c r="G29" s="30"/>
      <c r="H29" s="30"/>
      <c r="I29" s="190">
        <v>80</v>
      </c>
      <c r="J29" s="30"/>
      <c r="K29" s="31">
        <f t="shared" si="2"/>
        <v>0</v>
      </c>
    </row>
    <row r="30" spans="1:11" ht="108.75" customHeight="1" x14ac:dyDescent="0.25">
      <c r="A30" s="19" t="s">
        <v>77</v>
      </c>
      <c r="B30" s="65"/>
      <c r="C30" s="20" t="s">
        <v>238</v>
      </c>
      <c r="D30" s="65"/>
      <c r="E30" s="61"/>
      <c r="F30" s="66"/>
      <c r="G30" s="29"/>
      <c r="H30" s="29"/>
      <c r="I30" s="191"/>
      <c r="J30" s="29"/>
      <c r="K30" s="29">
        <f t="shared" si="2"/>
        <v>0</v>
      </c>
    </row>
    <row r="31" spans="1:11" ht="24" customHeight="1" x14ac:dyDescent="0.25">
      <c r="A31" s="14"/>
      <c r="B31" s="41"/>
      <c r="C31" s="67" t="s">
        <v>239</v>
      </c>
      <c r="D31" s="41"/>
      <c r="E31" s="35" t="s">
        <v>19</v>
      </c>
      <c r="F31" s="64"/>
      <c r="G31" s="28"/>
      <c r="H31" s="28"/>
      <c r="I31" s="192">
        <v>99</v>
      </c>
      <c r="J31" s="28"/>
      <c r="K31" s="28">
        <f t="shared" si="2"/>
        <v>0</v>
      </c>
    </row>
    <row r="32" spans="1:11" ht="20.25" customHeight="1" x14ac:dyDescent="0.25">
      <c r="A32" s="17"/>
      <c r="B32" s="25"/>
      <c r="C32" s="68" t="s">
        <v>240</v>
      </c>
      <c r="D32" s="25"/>
      <c r="E32" s="37" t="s">
        <v>19</v>
      </c>
      <c r="F32" s="32"/>
      <c r="G32" s="31"/>
      <c r="H32" s="31"/>
      <c r="I32" s="193">
        <v>50</v>
      </c>
      <c r="J32" s="31"/>
      <c r="K32" s="31">
        <f t="shared" si="2"/>
        <v>0</v>
      </c>
    </row>
    <row r="33" spans="1:11" ht="141.6" customHeight="1" x14ac:dyDescent="0.25">
      <c r="A33" s="19" t="s">
        <v>94</v>
      </c>
      <c r="B33" s="65"/>
      <c r="C33" s="20" t="s">
        <v>241</v>
      </c>
      <c r="D33" s="65"/>
      <c r="E33" s="61" t="s">
        <v>19</v>
      </c>
      <c r="F33" s="66"/>
      <c r="G33" s="29"/>
      <c r="H33" s="29"/>
      <c r="I33" s="191">
        <v>88</v>
      </c>
      <c r="J33" s="29"/>
      <c r="K33" s="28">
        <f t="shared" si="2"/>
        <v>0</v>
      </c>
    </row>
    <row r="34" spans="1:11" ht="141.75" customHeight="1" x14ac:dyDescent="0.25">
      <c r="A34" s="17" t="s">
        <v>640</v>
      </c>
      <c r="B34" s="25"/>
      <c r="C34" s="18" t="s">
        <v>1281</v>
      </c>
      <c r="D34" s="25"/>
      <c r="E34" s="37" t="s">
        <v>19</v>
      </c>
      <c r="F34" s="32"/>
      <c r="G34" s="31"/>
      <c r="H34" s="31"/>
      <c r="I34" s="193">
        <v>20</v>
      </c>
      <c r="J34" s="31"/>
      <c r="K34" s="31">
        <f t="shared" si="2"/>
        <v>0</v>
      </c>
    </row>
    <row r="35" spans="1:11" ht="59.25" customHeight="1" x14ac:dyDescent="0.25">
      <c r="A35" s="21" t="s">
        <v>53</v>
      </c>
      <c r="B35" s="26"/>
      <c r="C35" s="22" t="s">
        <v>230</v>
      </c>
      <c r="D35" s="26"/>
      <c r="E35" s="39" t="s">
        <v>19</v>
      </c>
      <c r="F35" s="33"/>
      <c r="G35" s="30"/>
      <c r="H35" s="30"/>
      <c r="I35" s="190">
        <v>50</v>
      </c>
      <c r="J35" s="30"/>
      <c r="K35" s="31">
        <f t="shared" si="2"/>
        <v>0</v>
      </c>
    </row>
    <row r="36" spans="1:11" ht="60.75" customHeight="1" x14ac:dyDescent="0.25">
      <c r="A36" s="21" t="s">
        <v>54</v>
      </c>
      <c r="B36" s="26"/>
      <c r="C36" s="22" t="s">
        <v>231</v>
      </c>
      <c r="D36" s="26"/>
      <c r="E36" s="39" t="s">
        <v>19</v>
      </c>
      <c r="F36" s="33"/>
      <c r="G36" s="30"/>
      <c r="H36" s="30"/>
      <c r="I36" s="190">
        <v>126</v>
      </c>
      <c r="J36" s="30"/>
      <c r="K36" s="31">
        <f t="shared" si="2"/>
        <v>0</v>
      </c>
    </row>
    <row r="37" spans="1:11" ht="83.25" customHeight="1" x14ac:dyDescent="0.25">
      <c r="A37" s="21" t="s">
        <v>56</v>
      </c>
      <c r="B37" s="26"/>
      <c r="C37" s="22" t="s">
        <v>235</v>
      </c>
      <c r="D37" s="26"/>
      <c r="E37" s="39" t="s">
        <v>19</v>
      </c>
      <c r="F37" s="33"/>
      <c r="G37" s="30"/>
      <c r="H37" s="30"/>
      <c r="I37" s="190">
        <v>72</v>
      </c>
      <c r="J37" s="30"/>
      <c r="K37" s="31">
        <f t="shared" si="2"/>
        <v>0</v>
      </c>
    </row>
    <row r="38" spans="1:11" ht="141.6" customHeight="1" x14ac:dyDescent="0.25">
      <c r="A38" s="21" t="s">
        <v>94</v>
      </c>
      <c r="B38" s="26"/>
      <c r="C38" s="22" t="s">
        <v>241</v>
      </c>
      <c r="D38" s="26"/>
      <c r="E38" s="39" t="s">
        <v>19</v>
      </c>
      <c r="F38" s="33"/>
      <c r="G38" s="30"/>
      <c r="H38" s="30"/>
      <c r="I38" s="190">
        <v>88</v>
      </c>
      <c r="J38" s="30"/>
      <c r="K38" s="31">
        <f t="shared" si="2"/>
        <v>0</v>
      </c>
    </row>
    <row r="39" spans="1:11" ht="69.75" customHeight="1" x14ac:dyDescent="0.25">
      <c r="A39" s="17"/>
      <c r="B39" s="25"/>
      <c r="C39" s="18" t="s">
        <v>840</v>
      </c>
      <c r="D39" s="25"/>
      <c r="E39" s="39" t="s">
        <v>19</v>
      </c>
      <c r="F39" s="33"/>
      <c r="G39" s="30"/>
      <c r="H39" s="30"/>
      <c r="I39" s="190">
        <v>78</v>
      </c>
      <c r="J39" s="30"/>
      <c r="K39" s="31">
        <f t="shared" ref="K39:K40" si="3">G39*I39</f>
        <v>0</v>
      </c>
    </row>
    <row r="40" spans="1:11" ht="54.75" customHeight="1" x14ac:dyDescent="0.25">
      <c r="A40" s="17"/>
      <c r="B40" s="25"/>
      <c r="C40" s="18" t="s">
        <v>841</v>
      </c>
      <c r="D40" s="25"/>
      <c r="E40" s="39" t="s">
        <v>19</v>
      </c>
      <c r="F40" s="33"/>
      <c r="G40" s="30"/>
      <c r="H40" s="30"/>
      <c r="I40" s="190">
        <v>78</v>
      </c>
      <c r="J40" s="30"/>
      <c r="K40" s="31">
        <f t="shared" si="3"/>
        <v>0</v>
      </c>
    </row>
    <row r="41" spans="1:11" ht="54.75" customHeight="1" x14ac:dyDescent="0.25">
      <c r="A41" s="17"/>
      <c r="B41" s="25"/>
      <c r="C41" s="18" t="s">
        <v>952</v>
      </c>
      <c r="D41" s="25"/>
      <c r="E41" s="39" t="s">
        <v>19</v>
      </c>
      <c r="F41" s="33"/>
      <c r="G41" s="30"/>
      <c r="H41" s="30"/>
      <c r="I41" s="190">
        <v>200</v>
      </c>
      <c r="J41" s="30"/>
      <c r="K41" s="31">
        <f t="shared" ref="K41" si="4">G41*I41</f>
        <v>0</v>
      </c>
    </row>
    <row r="42" spans="1:11" ht="72" customHeight="1" x14ac:dyDescent="0.25">
      <c r="A42" s="17"/>
      <c r="B42" s="25"/>
      <c r="C42" s="18" t="s">
        <v>1044</v>
      </c>
      <c r="D42" s="25"/>
      <c r="E42" s="39" t="s">
        <v>19</v>
      </c>
      <c r="F42" s="33"/>
      <c r="G42" s="30"/>
      <c r="H42" s="30"/>
      <c r="I42" s="190">
        <v>53</v>
      </c>
      <c r="J42" s="30"/>
      <c r="K42" s="31">
        <f t="shared" ref="K42:K44" si="5">G42*I42</f>
        <v>0</v>
      </c>
    </row>
    <row r="43" spans="1:11" ht="54.75" customHeight="1" x14ac:dyDescent="0.25">
      <c r="A43" s="17"/>
      <c r="B43" s="25"/>
      <c r="C43" s="18" t="s">
        <v>1045</v>
      </c>
      <c r="D43" s="25"/>
      <c r="E43" s="39" t="s">
        <v>19</v>
      </c>
      <c r="F43" s="33"/>
      <c r="G43" s="30"/>
      <c r="H43" s="30"/>
      <c r="I43" s="190">
        <v>53</v>
      </c>
      <c r="J43" s="30"/>
      <c r="K43" s="31">
        <f t="shared" si="5"/>
        <v>0</v>
      </c>
    </row>
    <row r="44" spans="1:11" ht="60" customHeight="1" x14ac:dyDescent="0.25">
      <c r="A44" s="21"/>
      <c r="B44" s="26"/>
      <c r="C44" s="22" t="s">
        <v>1046</v>
      </c>
      <c r="D44" s="26"/>
      <c r="E44" s="39" t="s">
        <v>19</v>
      </c>
      <c r="F44" s="33"/>
      <c r="G44" s="30"/>
      <c r="H44" s="30"/>
      <c r="I44" s="190">
        <v>53</v>
      </c>
      <c r="J44" s="30"/>
      <c r="K44" s="30">
        <f t="shared" si="5"/>
        <v>0</v>
      </c>
    </row>
    <row r="45" spans="1:11" ht="36.75" customHeight="1" x14ac:dyDescent="0.25">
      <c r="A45" s="17"/>
      <c r="B45" s="25"/>
      <c r="C45" s="140" t="s">
        <v>741</v>
      </c>
      <c r="D45" s="25"/>
      <c r="E45" s="37"/>
      <c r="F45" s="32"/>
      <c r="G45" s="31"/>
      <c r="H45" s="31"/>
      <c r="I45" s="193"/>
      <c r="J45" s="31"/>
      <c r="K45" s="31"/>
    </row>
    <row r="46" spans="1:11" ht="72" customHeight="1" x14ac:dyDescent="0.25">
      <c r="A46" s="21" t="s">
        <v>22</v>
      </c>
      <c r="B46" s="26"/>
      <c r="C46" s="22" t="s">
        <v>523</v>
      </c>
      <c r="D46" s="26"/>
      <c r="E46" s="39" t="s">
        <v>19</v>
      </c>
      <c r="F46" s="33"/>
      <c r="G46" s="30"/>
      <c r="H46" s="30"/>
      <c r="I46" s="190">
        <v>78</v>
      </c>
      <c r="J46" s="30"/>
      <c r="K46" s="31">
        <f t="shared" si="0"/>
        <v>0</v>
      </c>
    </row>
    <row r="47" spans="1:11" ht="59.25" customHeight="1" x14ac:dyDescent="0.25">
      <c r="A47" s="21" t="s">
        <v>23</v>
      </c>
      <c r="B47" s="26"/>
      <c r="C47" s="22" t="s">
        <v>522</v>
      </c>
      <c r="D47" s="26"/>
      <c r="E47" s="39" t="s">
        <v>19</v>
      </c>
      <c r="F47" s="33"/>
      <c r="G47" s="30"/>
      <c r="H47" s="30"/>
      <c r="I47" s="190">
        <v>65</v>
      </c>
      <c r="J47" s="30"/>
      <c r="K47" s="31">
        <f t="shared" si="0"/>
        <v>0</v>
      </c>
    </row>
    <row r="48" spans="1:11" ht="65.25" customHeight="1" x14ac:dyDescent="0.25">
      <c r="A48" s="19" t="s">
        <v>51</v>
      </c>
      <c r="B48" s="65"/>
      <c r="C48" s="20" t="s">
        <v>226</v>
      </c>
      <c r="D48" s="65"/>
      <c r="E48" s="61"/>
      <c r="F48" s="66"/>
      <c r="G48" s="29"/>
      <c r="H48" s="29"/>
      <c r="I48" s="191"/>
      <c r="J48" s="29"/>
      <c r="K48" s="29">
        <f t="shared" si="0"/>
        <v>0</v>
      </c>
    </row>
    <row r="49" spans="1:11" ht="13.5" customHeight="1" x14ac:dyDescent="0.25">
      <c r="A49" s="14"/>
      <c r="B49" s="41"/>
      <c r="C49" s="16" t="s">
        <v>227</v>
      </c>
      <c r="D49" s="41"/>
      <c r="E49" s="35" t="s">
        <v>19</v>
      </c>
      <c r="F49" s="64"/>
      <c r="G49" s="28"/>
      <c r="H49" s="28"/>
      <c r="I49" s="192">
        <v>22</v>
      </c>
      <c r="J49" s="28"/>
      <c r="K49" s="28">
        <f t="shared" si="0"/>
        <v>0</v>
      </c>
    </row>
    <row r="50" spans="1:11" ht="21" customHeight="1" x14ac:dyDescent="0.25">
      <c r="A50" s="17"/>
      <c r="B50" s="25"/>
      <c r="C50" s="18" t="s">
        <v>228</v>
      </c>
      <c r="D50" s="25"/>
      <c r="E50" s="37" t="s">
        <v>19</v>
      </c>
      <c r="F50" s="32"/>
      <c r="G50" s="31"/>
      <c r="H50" s="31"/>
      <c r="I50" s="193"/>
      <c r="J50" s="31"/>
      <c r="K50" s="31">
        <f t="shared" si="0"/>
        <v>0</v>
      </c>
    </row>
    <row r="51" spans="1:11" ht="73.5" customHeight="1" x14ac:dyDescent="0.25">
      <c r="A51" s="19" t="s">
        <v>55</v>
      </c>
      <c r="B51" s="65"/>
      <c r="C51" s="20" t="s">
        <v>232</v>
      </c>
      <c r="D51" s="65"/>
      <c r="E51" s="61"/>
      <c r="F51" s="66"/>
      <c r="G51" s="29"/>
      <c r="H51" s="29"/>
      <c r="I51" s="191"/>
      <c r="J51" s="29"/>
      <c r="K51" s="29">
        <f>G51*I51</f>
        <v>0</v>
      </c>
    </row>
    <row r="52" spans="1:11" ht="18" customHeight="1" x14ac:dyDescent="0.25">
      <c r="A52" s="14"/>
      <c r="B52" s="41"/>
      <c r="C52" s="16" t="s">
        <v>233</v>
      </c>
      <c r="D52" s="41"/>
      <c r="E52" s="35" t="s">
        <v>19</v>
      </c>
      <c r="F52" s="64"/>
      <c r="G52" s="28"/>
      <c r="H52" s="28"/>
      <c r="I52" s="192">
        <v>72</v>
      </c>
      <c r="J52" s="28"/>
      <c r="K52" s="28">
        <f>G52*I52</f>
        <v>0</v>
      </c>
    </row>
    <row r="53" spans="1:11" ht="18.75" customHeight="1" x14ac:dyDescent="0.25">
      <c r="A53" s="17"/>
      <c r="B53" s="25"/>
      <c r="C53" s="18" t="s">
        <v>234</v>
      </c>
      <c r="D53" s="25"/>
      <c r="E53" s="37" t="s">
        <v>19</v>
      </c>
      <c r="F53" s="32"/>
      <c r="G53" s="31"/>
      <c r="H53" s="31"/>
      <c r="I53" s="193">
        <v>27</v>
      </c>
      <c r="J53" s="31"/>
      <c r="K53" s="31">
        <f>G53*I53</f>
        <v>0</v>
      </c>
    </row>
    <row r="54" spans="1:11" ht="43.5" customHeight="1" x14ac:dyDescent="0.25">
      <c r="A54" s="21" t="s">
        <v>57</v>
      </c>
      <c r="B54" s="26"/>
      <c r="C54" s="22" t="s">
        <v>236</v>
      </c>
      <c r="D54" s="26"/>
      <c r="E54" s="39" t="s">
        <v>19</v>
      </c>
      <c r="F54" s="33"/>
      <c r="G54" s="30"/>
      <c r="H54" s="30"/>
      <c r="I54" s="190">
        <v>81</v>
      </c>
      <c r="J54" s="30"/>
      <c r="K54" s="31">
        <f t="shared" si="0"/>
        <v>0</v>
      </c>
    </row>
    <row r="55" spans="1:11" ht="90" customHeight="1" x14ac:dyDescent="0.25">
      <c r="A55" s="21" t="s">
        <v>76</v>
      </c>
      <c r="B55" s="26"/>
      <c r="C55" s="22" t="s">
        <v>237</v>
      </c>
      <c r="D55" s="26"/>
      <c r="E55" s="39" t="s">
        <v>19</v>
      </c>
      <c r="F55" s="33"/>
      <c r="G55" s="30"/>
      <c r="H55" s="30"/>
      <c r="I55" s="190">
        <v>80</v>
      </c>
      <c r="J55" s="30"/>
      <c r="K55" s="31">
        <f t="shared" si="0"/>
        <v>0</v>
      </c>
    </row>
    <row r="56" spans="1:11" ht="106.5" customHeight="1" x14ac:dyDescent="0.25">
      <c r="A56" s="19" t="s">
        <v>77</v>
      </c>
      <c r="B56" s="65"/>
      <c r="C56" s="20" t="s">
        <v>238</v>
      </c>
      <c r="D56" s="65"/>
      <c r="E56" s="61"/>
      <c r="F56" s="66"/>
      <c r="G56" s="29"/>
      <c r="H56" s="29"/>
      <c r="I56" s="191"/>
      <c r="J56" s="29"/>
      <c r="K56" s="29">
        <f t="shared" si="0"/>
        <v>0</v>
      </c>
    </row>
    <row r="57" spans="1:11" ht="18" customHeight="1" x14ac:dyDescent="0.25">
      <c r="A57" s="14"/>
      <c r="B57" s="41"/>
      <c r="C57" s="67" t="s">
        <v>239</v>
      </c>
      <c r="D57" s="41"/>
      <c r="E57" s="35" t="s">
        <v>19</v>
      </c>
      <c r="F57" s="64"/>
      <c r="G57" s="28"/>
      <c r="H57" s="28"/>
      <c r="I57" s="192">
        <v>99</v>
      </c>
      <c r="J57" s="28"/>
      <c r="K57" s="28">
        <f t="shared" si="0"/>
        <v>0</v>
      </c>
    </row>
    <row r="58" spans="1:11" ht="21" customHeight="1" x14ac:dyDescent="0.25">
      <c r="A58" s="17"/>
      <c r="B58" s="25"/>
      <c r="C58" s="68" t="s">
        <v>240</v>
      </c>
      <c r="D58" s="25"/>
      <c r="E58" s="37" t="s">
        <v>19</v>
      </c>
      <c r="F58" s="32"/>
      <c r="G58" s="31"/>
      <c r="H58" s="31"/>
      <c r="I58" s="193">
        <v>50</v>
      </c>
      <c r="J58" s="31"/>
      <c r="K58" s="31">
        <f t="shared" si="0"/>
        <v>0</v>
      </c>
    </row>
    <row r="59" spans="1:11" ht="65.25" customHeight="1" x14ac:dyDescent="0.25">
      <c r="A59" s="19"/>
      <c r="B59" s="65"/>
      <c r="C59" s="169" t="s">
        <v>842</v>
      </c>
      <c r="D59" s="65"/>
      <c r="E59" s="61"/>
      <c r="F59" s="66"/>
      <c r="G59" s="29"/>
      <c r="H59" s="29"/>
      <c r="I59" s="191"/>
      <c r="J59" s="29"/>
      <c r="K59" s="29"/>
    </row>
    <row r="60" spans="1:11" ht="18" customHeight="1" x14ac:dyDescent="0.25">
      <c r="A60" s="14"/>
      <c r="B60" s="41"/>
      <c r="C60" s="67" t="s">
        <v>844</v>
      </c>
      <c r="D60" s="41"/>
      <c r="E60" s="35" t="s">
        <v>19</v>
      </c>
      <c r="F60" s="64"/>
      <c r="G60" s="28"/>
      <c r="H60" s="28"/>
      <c r="I60" s="192">
        <v>62</v>
      </c>
      <c r="J60" s="28"/>
      <c r="K60" s="28">
        <f t="shared" ref="K60:K61" si="6">G60*I60</f>
        <v>0</v>
      </c>
    </row>
    <row r="61" spans="1:11" ht="18.75" customHeight="1" x14ac:dyDescent="0.25">
      <c r="A61" s="17"/>
      <c r="B61" s="25"/>
      <c r="C61" s="68" t="s">
        <v>843</v>
      </c>
      <c r="D61" s="25"/>
      <c r="E61" s="37" t="s">
        <v>19</v>
      </c>
      <c r="F61" s="32"/>
      <c r="G61" s="31"/>
      <c r="H61" s="31"/>
      <c r="I61" s="193">
        <v>80</v>
      </c>
      <c r="J61" s="31"/>
      <c r="K61" s="31">
        <f t="shared" si="6"/>
        <v>0</v>
      </c>
    </row>
    <row r="62" spans="1:11" ht="62.25" customHeight="1" x14ac:dyDescent="0.25">
      <c r="A62" s="19"/>
      <c r="B62" s="65"/>
      <c r="C62" s="169" t="s">
        <v>1047</v>
      </c>
      <c r="D62" s="65"/>
      <c r="E62" s="61"/>
      <c r="F62" s="66"/>
      <c r="G62" s="29"/>
      <c r="H62" s="29"/>
      <c r="I62" s="191"/>
      <c r="J62" s="29"/>
      <c r="K62" s="29"/>
    </row>
    <row r="63" spans="1:11" ht="18" customHeight="1" x14ac:dyDescent="0.25">
      <c r="A63" s="14"/>
      <c r="B63" s="41"/>
      <c r="C63" s="67" t="s">
        <v>1048</v>
      </c>
      <c r="D63" s="41"/>
      <c r="E63" s="35" t="s">
        <v>19</v>
      </c>
      <c r="F63" s="64"/>
      <c r="G63" s="28"/>
      <c r="H63" s="28"/>
      <c r="I63" s="192">
        <v>42</v>
      </c>
      <c r="J63" s="28"/>
      <c r="K63" s="28">
        <f t="shared" ref="K63:K64" si="7">G63*I63</f>
        <v>0</v>
      </c>
    </row>
    <row r="64" spans="1:11" ht="20.25" customHeight="1" x14ac:dyDescent="0.25">
      <c r="A64" s="17"/>
      <c r="B64" s="25"/>
      <c r="C64" s="68" t="s">
        <v>1049</v>
      </c>
      <c r="D64" s="25"/>
      <c r="E64" s="37" t="s">
        <v>19</v>
      </c>
      <c r="F64" s="32"/>
      <c r="G64" s="31"/>
      <c r="H64" s="31"/>
      <c r="I64" s="193">
        <v>51</v>
      </c>
      <c r="J64" s="31"/>
      <c r="K64" s="31">
        <f t="shared" si="7"/>
        <v>0</v>
      </c>
    </row>
    <row r="65" spans="1:11" ht="18" customHeight="1" x14ac:dyDescent="0.25">
      <c r="C65" s="57"/>
    </row>
    <row r="66" spans="1:11" x14ac:dyDescent="0.25">
      <c r="A66" s="286" t="s">
        <v>50</v>
      </c>
      <c r="B66" s="286"/>
      <c r="C66" s="286"/>
      <c r="D66" s="286"/>
      <c r="E66" s="286"/>
      <c r="F66" s="15"/>
      <c r="G66" s="287">
        <f>SUM(K12:K58)</f>
        <v>0</v>
      </c>
      <c r="H66" s="287"/>
      <c r="I66" s="287"/>
      <c r="J66" s="287"/>
      <c r="K66" s="287"/>
    </row>
  </sheetData>
  <mergeCells count="14">
    <mergeCell ref="A66:E66"/>
    <mergeCell ref="G66:K66"/>
    <mergeCell ref="A1:K2"/>
    <mergeCell ref="A3:K3"/>
    <mergeCell ref="C4:K4"/>
    <mergeCell ref="A9:A10"/>
    <mergeCell ref="C9:C10"/>
    <mergeCell ref="E9:E10"/>
    <mergeCell ref="G9:G10"/>
    <mergeCell ref="I9:I10"/>
    <mergeCell ref="K9:K10"/>
    <mergeCell ref="C5:K5"/>
    <mergeCell ref="C6:K6"/>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808"/>
  <sheetViews>
    <sheetView showGridLines="0" showZeros="0" view="pageLayout" topLeftCell="A5" zoomScaleNormal="100" workbookViewId="0">
      <selection activeCell="C14" sqref="C1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242</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89" t="s">
        <v>243</v>
      </c>
      <c r="B3" s="289"/>
      <c r="C3" s="289"/>
      <c r="D3" s="289"/>
      <c r="E3" s="289"/>
      <c r="F3" s="289"/>
      <c r="G3" s="289"/>
      <c r="H3" s="289"/>
      <c r="I3" s="289"/>
      <c r="J3" s="289"/>
      <c r="K3" s="289"/>
    </row>
    <row r="4" spans="1:11" ht="90" customHeight="1" x14ac:dyDescent="0.25">
      <c r="A4" s="14" t="s">
        <v>17</v>
      </c>
      <c r="B4" s="14"/>
      <c r="C4" s="290" t="s">
        <v>612</v>
      </c>
      <c r="D4" s="290"/>
      <c r="E4" s="290"/>
      <c r="F4" s="290"/>
      <c r="G4" s="290"/>
      <c r="H4" s="290"/>
      <c r="I4" s="290"/>
      <c r="J4" s="290"/>
      <c r="K4" s="290"/>
    </row>
    <row r="5" spans="1:11" ht="105" customHeight="1" x14ac:dyDescent="0.25">
      <c r="A5" s="14"/>
      <c r="B5" s="14"/>
      <c r="C5" s="290" t="s">
        <v>575</v>
      </c>
      <c r="D5" s="290"/>
      <c r="E5" s="290"/>
      <c r="F5" s="290"/>
      <c r="G5" s="290"/>
      <c r="H5" s="290"/>
      <c r="I5" s="290"/>
      <c r="J5" s="290"/>
      <c r="K5" s="290"/>
    </row>
    <row r="6" spans="1:11" ht="90" customHeight="1" x14ac:dyDescent="0.25">
      <c r="A6" s="14"/>
      <c r="B6" s="14"/>
      <c r="C6" s="290" t="s">
        <v>556</v>
      </c>
      <c r="D6" s="290"/>
      <c r="E6" s="290"/>
      <c r="F6" s="290"/>
      <c r="G6" s="290"/>
      <c r="H6" s="290"/>
      <c r="I6" s="290"/>
      <c r="J6" s="290"/>
      <c r="K6" s="290"/>
    </row>
    <row r="7" spans="1:11" ht="45" customHeight="1" x14ac:dyDescent="0.25">
      <c r="A7" s="24"/>
      <c r="B7" s="24"/>
      <c r="C7" s="292" t="s">
        <v>597</v>
      </c>
      <c r="D7" s="292"/>
      <c r="E7" s="292"/>
      <c r="F7" s="292"/>
      <c r="G7" s="292"/>
      <c r="H7" s="292"/>
      <c r="I7" s="292"/>
      <c r="J7" s="292"/>
      <c r="K7" s="292"/>
    </row>
    <row r="8" spans="1:11" ht="3.75" customHeight="1" x14ac:dyDescent="0.25">
      <c r="A8" s="24"/>
      <c r="B8" s="24"/>
      <c r="C8" s="34"/>
      <c r="D8" s="34"/>
      <c r="E8" s="34"/>
      <c r="F8" s="34"/>
      <c r="G8" s="34"/>
      <c r="H8" s="34"/>
      <c r="I8" s="34"/>
      <c r="J8" s="34"/>
      <c r="K8" s="34"/>
    </row>
    <row r="9" spans="1:11" ht="15" customHeight="1" x14ac:dyDescent="0.25">
      <c r="A9" s="291" t="s">
        <v>37</v>
      </c>
      <c r="B9" s="34"/>
      <c r="C9" s="285" t="s">
        <v>15</v>
      </c>
      <c r="D9" s="34"/>
      <c r="E9" s="284" t="s">
        <v>263</v>
      </c>
      <c r="F9" s="34"/>
      <c r="G9" s="285" t="s">
        <v>16</v>
      </c>
      <c r="H9" s="34"/>
      <c r="I9" s="284" t="s">
        <v>264</v>
      </c>
      <c r="J9" s="34"/>
      <c r="K9" s="284" t="s">
        <v>123</v>
      </c>
    </row>
    <row r="10" spans="1:11" x14ac:dyDescent="0.25">
      <c r="A10" s="291"/>
      <c r="B10" s="34"/>
      <c r="C10" s="285"/>
      <c r="D10" s="34"/>
      <c r="E10" s="285"/>
      <c r="F10" s="34"/>
      <c r="G10" s="285"/>
      <c r="H10" s="34"/>
      <c r="I10" s="285"/>
      <c r="J10" s="34"/>
      <c r="K10" s="285"/>
    </row>
    <row r="11" spans="1:11" ht="30" x14ac:dyDescent="0.25">
      <c r="A11" s="21" t="s">
        <v>76</v>
      </c>
      <c r="B11" s="42"/>
      <c r="C11" s="22" t="s">
        <v>257</v>
      </c>
      <c r="D11" s="42"/>
      <c r="E11" s="39" t="s">
        <v>63</v>
      </c>
      <c r="F11" s="30"/>
      <c r="G11" s="30"/>
      <c r="H11" s="30"/>
      <c r="I11" s="190">
        <v>35</v>
      </c>
      <c r="J11" s="33"/>
      <c r="K11" s="30">
        <f>G11*I11</f>
        <v>0</v>
      </c>
    </row>
    <row r="12" spans="1:11" ht="60" customHeight="1" x14ac:dyDescent="0.25">
      <c r="A12" s="21" t="s">
        <v>22</v>
      </c>
      <c r="B12" s="42"/>
      <c r="C12" s="22" t="s">
        <v>258</v>
      </c>
      <c r="D12" s="42"/>
      <c r="E12" s="30" t="s">
        <v>66</v>
      </c>
      <c r="F12" s="30"/>
      <c r="G12" s="30"/>
      <c r="H12" s="30"/>
      <c r="I12" s="187">
        <v>30</v>
      </c>
      <c r="J12" s="33"/>
      <c r="K12" s="30">
        <f>G12*I12</f>
        <v>0</v>
      </c>
    </row>
    <row r="13" spans="1:11" ht="45" customHeight="1" x14ac:dyDescent="0.25">
      <c r="A13" s="17" t="s">
        <v>621</v>
      </c>
      <c r="B13" s="46"/>
      <c r="C13" s="18" t="s">
        <v>723</v>
      </c>
      <c r="D13" s="46"/>
      <c r="E13" s="31" t="s">
        <v>66</v>
      </c>
      <c r="F13" s="31"/>
      <c r="G13" s="31"/>
      <c r="H13" s="31"/>
      <c r="I13" s="186">
        <v>50</v>
      </c>
      <c r="J13" s="32"/>
      <c r="K13" s="31">
        <f t="shared" ref="K13" si="0">G13*I13</f>
        <v>0</v>
      </c>
    </row>
    <row r="14" spans="1:11" ht="18.75" x14ac:dyDescent="0.25">
      <c r="A14" s="17"/>
      <c r="B14" s="46"/>
      <c r="C14" s="140" t="s">
        <v>743</v>
      </c>
      <c r="D14" s="46"/>
      <c r="E14" s="39"/>
      <c r="F14" s="31"/>
      <c r="G14" s="31"/>
      <c r="H14" s="31"/>
      <c r="I14" s="193"/>
      <c r="J14" s="32"/>
      <c r="K14" s="30"/>
    </row>
    <row r="15" spans="1:11" ht="105" customHeight="1" x14ac:dyDescent="0.25">
      <c r="A15" s="45" t="s">
        <v>18</v>
      </c>
      <c r="B15" s="17"/>
      <c r="C15" s="62" t="s">
        <v>246</v>
      </c>
      <c r="D15" s="17"/>
      <c r="E15" s="30" t="s">
        <v>63</v>
      </c>
      <c r="F15" s="31"/>
      <c r="G15" s="31"/>
      <c r="H15" s="31"/>
      <c r="I15" s="193">
        <v>80</v>
      </c>
      <c r="J15" s="31"/>
      <c r="K15" s="30">
        <f>G15*I15</f>
        <v>0</v>
      </c>
    </row>
    <row r="16" spans="1:11" ht="60" customHeight="1" x14ac:dyDescent="0.25">
      <c r="A16" s="17" t="s">
        <v>1250</v>
      </c>
      <c r="B16" s="46"/>
      <c r="C16" s="18" t="s">
        <v>1272</v>
      </c>
      <c r="D16" s="46"/>
      <c r="E16" s="31" t="s">
        <v>66</v>
      </c>
      <c r="F16" s="31"/>
      <c r="G16" s="31"/>
      <c r="H16" s="31"/>
      <c r="I16" s="186">
        <v>150</v>
      </c>
      <c r="J16" s="32"/>
      <c r="K16" s="31">
        <f t="shared" ref="K16" si="1">G16*I16</f>
        <v>0</v>
      </c>
    </row>
    <row r="17" spans="1:11" ht="75" x14ac:dyDescent="0.25">
      <c r="A17" s="21" t="s">
        <v>77</v>
      </c>
      <c r="B17" s="42"/>
      <c r="C17" s="22" t="s">
        <v>140</v>
      </c>
      <c r="D17" s="42"/>
      <c r="E17" s="30" t="s">
        <v>66</v>
      </c>
      <c r="F17" s="30"/>
      <c r="G17" s="30"/>
      <c r="H17" s="30"/>
      <c r="I17" s="187">
        <v>200</v>
      </c>
      <c r="J17" s="30"/>
      <c r="K17" s="30">
        <f>G17*I17</f>
        <v>0</v>
      </c>
    </row>
    <row r="18" spans="1:11" ht="90" x14ac:dyDescent="0.25">
      <c r="A18" s="19"/>
      <c r="B18" s="60"/>
      <c r="C18" s="20" t="s">
        <v>939</v>
      </c>
      <c r="D18" s="60"/>
      <c r="E18" s="29"/>
      <c r="F18" s="29"/>
      <c r="G18" s="29"/>
      <c r="H18" s="29"/>
      <c r="I18" s="188"/>
      <c r="J18" s="29"/>
      <c r="K18" s="29"/>
    </row>
    <row r="19" spans="1:11" x14ac:dyDescent="0.25">
      <c r="A19" s="14"/>
      <c r="B19" s="15"/>
      <c r="C19" s="16" t="s">
        <v>930</v>
      </c>
      <c r="D19" s="15"/>
      <c r="E19" s="28"/>
      <c r="F19" s="28"/>
      <c r="G19" s="28"/>
      <c r="H19" s="28"/>
      <c r="I19" s="189"/>
      <c r="J19" s="28"/>
      <c r="K19" s="28"/>
    </row>
    <row r="20" spans="1:11" x14ac:dyDescent="0.25">
      <c r="A20" s="14"/>
      <c r="B20" s="15"/>
      <c r="C20" s="16" t="s">
        <v>931</v>
      </c>
      <c r="D20" s="15"/>
      <c r="E20" s="28" t="s">
        <v>63</v>
      </c>
      <c r="F20" s="28"/>
      <c r="G20" s="28"/>
      <c r="H20" s="28"/>
      <c r="I20" s="192">
        <v>78</v>
      </c>
      <c r="J20" s="28"/>
      <c r="K20" s="28">
        <f t="shared" ref="K20:K21" si="2">G20*I20</f>
        <v>0</v>
      </c>
    </row>
    <row r="21" spans="1:11" x14ac:dyDescent="0.25">
      <c r="A21" s="14"/>
      <c r="B21" s="15"/>
      <c r="C21" s="16" t="s">
        <v>932</v>
      </c>
      <c r="D21" s="15"/>
      <c r="E21" s="28" t="s">
        <v>63</v>
      </c>
      <c r="F21" s="28"/>
      <c r="G21" s="28"/>
      <c r="H21" s="28"/>
      <c r="I21" s="192">
        <v>78</v>
      </c>
      <c r="J21" s="28"/>
      <c r="K21" s="28">
        <f t="shared" si="2"/>
        <v>0</v>
      </c>
    </row>
    <row r="22" spans="1:11" x14ac:dyDescent="0.25">
      <c r="A22" s="14"/>
      <c r="B22" s="15"/>
      <c r="C22" s="16" t="s">
        <v>940</v>
      </c>
      <c r="D22" s="15"/>
      <c r="E22" s="28"/>
      <c r="F22" s="28"/>
      <c r="G22" s="28"/>
      <c r="H22" s="28"/>
      <c r="I22" s="189"/>
      <c r="J22" s="28"/>
      <c r="K22" s="28"/>
    </row>
    <row r="23" spans="1:11" x14ac:dyDescent="0.25">
      <c r="A23" s="14"/>
      <c r="B23" s="15"/>
      <c r="C23" s="16" t="s">
        <v>934</v>
      </c>
      <c r="D23" s="15"/>
      <c r="E23" s="28" t="s">
        <v>63</v>
      </c>
      <c r="F23" s="28"/>
      <c r="G23" s="28"/>
      <c r="H23" s="28"/>
      <c r="I23" s="192">
        <v>83</v>
      </c>
      <c r="J23" s="28"/>
      <c r="K23" s="28">
        <f t="shared" ref="K23:K24" si="3">G23*I23</f>
        <v>0</v>
      </c>
    </row>
    <row r="24" spans="1:11" x14ac:dyDescent="0.25">
      <c r="A24" s="17"/>
      <c r="B24" s="46"/>
      <c r="C24" s="18" t="s">
        <v>935</v>
      </c>
      <c r="D24" s="46"/>
      <c r="E24" s="31" t="s">
        <v>63</v>
      </c>
      <c r="F24" s="31"/>
      <c r="G24" s="31"/>
      <c r="H24" s="31"/>
      <c r="I24" s="193">
        <v>83</v>
      </c>
      <c r="J24" s="31"/>
      <c r="K24" s="31">
        <f t="shared" si="3"/>
        <v>0</v>
      </c>
    </row>
    <row r="25" spans="1:11" ht="90" x14ac:dyDescent="0.25">
      <c r="A25" s="19"/>
      <c r="B25" s="60"/>
      <c r="C25" s="20" t="s">
        <v>941</v>
      </c>
      <c r="D25" s="60"/>
      <c r="E25" s="29"/>
      <c r="F25" s="29"/>
      <c r="G25" s="29"/>
      <c r="H25" s="29"/>
      <c r="I25" s="188"/>
      <c r="J25" s="29"/>
      <c r="K25" s="29"/>
    </row>
    <row r="26" spans="1:11" x14ac:dyDescent="0.25">
      <c r="A26" s="14"/>
      <c r="B26" s="15"/>
      <c r="C26" s="16" t="s">
        <v>930</v>
      </c>
      <c r="D26" s="15"/>
      <c r="E26" s="28"/>
      <c r="F26" s="28"/>
      <c r="G26" s="28"/>
      <c r="H26" s="28"/>
      <c r="I26" s="189"/>
      <c r="J26" s="28"/>
      <c r="K26" s="28"/>
    </row>
    <row r="27" spans="1:11" x14ac:dyDescent="0.25">
      <c r="A27" s="14"/>
      <c r="B27" s="15"/>
      <c r="C27" s="16" t="s">
        <v>931</v>
      </c>
      <c r="D27" s="15"/>
      <c r="E27" s="28" t="s">
        <v>63</v>
      </c>
      <c r="F27" s="28"/>
      <c r="G27" s="28"/>
      <c r="H27" s="28"/>
      <c r="I27" s="192">
        <v>66</v>
      </c>
      <c r="J27" s="28"/>
      <c r="K27" s="28">
        <f>G27*I27</f>
        <v>0</v>
      </c>
    </row>
    <row r="28" spans="1:11" x14ac:dyDescent="0.25">
      <c r="A28" s="14"/>
      <c r="B28" s="15"/>
      <c r="C28" s="16" t="s">
        <v>932</v>
      </c>
      <c r="D28" s="15"/>
      <c r="E28" s="28" t="s">
        <v>63</v>
      </c>
      <c r="F28" s="28"/>
      <c r="G28" s="28"/>
      <c r="H28" s="28"/>
      <c r="I28" s="192">
        <v>66</v>
      </c>
      <c r="J28" s="28"/>
      <c r="K28" s="28">
        <f>G28*I28</f>
        <v>0</v>
      </c>
    </row>
    <row r="29" spans="1:11" x14ac:dyDescent="0.25">
      <c r="A29" s="14"/>
      <c r="B29" s="15"/>
      <c r="C29" s="16" t="s">
        <v>933</v>
      </c>
      <c r="D29" s="15"/>
      <c r="E29" s="28"/>
      <c r="F29" s="28"/>
      <c r="G29" s="28"/>
      <c r="H29" s="28"/>
      <c r="I29" s="189"/>
      <c r="J29" s="28"/>
      <c r="K29" s="28"/>
    </row>
    <row r="30" spans="1:11" x14ac:dyDescent="0.25">
      <c r="A30" s="14"/>
      <c r="B30" s="15"/>
      <c r="C30" s="16" t="s">
        <v>934</v>
      </c>
      <c r="D30" s="15"/>
      <c r="E30" s="28" t="s">
        <v>63</v>
      </c>
      <c r="F30" s="28"/>
      <c r="G30" s="28"/>
      <c r="H30" s="28"/>
      <c r="I30" s="192">
        <v>68</v>
      </c>
      <c r="J30" s="28"/>
      <c r="K30" s="28">
        <f>G30*I30</f>
        <v>0</v>
      </c>
    </row>
    <row r="31" spans="1:11" x14ac:dyDescent="0.25">
      <c r="A31" s="17"/>
      <c r="B31" s="46"/>
      <c r="C31" s="18" t="s">
        <v>935</v>
      </c>
      <c r="D31" s="46"/>
      <c r="E31" s="31" t="s">
        <v>63</v>
      </c>
      <c r="F31" s="31"/>
      <c r="G31" s="31"/>
      <c r="H31" s="31"/>
      <c r="I31" s="193">
        <v>68</v>
      </c>
      <c r="J31" s="31"/>
      <c r="K31" s="31">
        <f>G31*I31</f>
        <v>0</v>
      </c>
    </row>
    <row r="32" spans="1:11" ht="60" x14ac:dyDescent="0.25">
      <c r="A32" s="19"/>
      <c r="B32" s="60"/>
      <c r="C32" s="20" t="s">
        <v>936</v>
      </c>
      <c r="D32" s="60"/>
      <c r="E32" s="29"/>
      <c r="F32" s="29"/>
      <c r="G32" s="29"/>
      <c r="H32" s="29"/>
      <c r="I32" s="188"/>
      <c r="J32" s="29"/>
      <c r="K32" s="29"/>
    </row>
    <row r="33" spans="1:11" x14ac:dyDescent="0.25">
      <c r="A33" s="14"/>
      <c r="B33" s="15"/>
      <c r="C33" s="16" t="s">
        <v>937</v>
      </c>
      <c r="D33" s="15"/>
      <c r="E33" s="28" t="s">
        <v>66</v>
      </c>
      <c r="F33" s="28"/>
      <c r="G33" s="28"/>
      <c r="H33" s="28"/>
      <c r="I33" s="192">
        <v>90</v>
      </c>
      <c r="J33" s="28"/>
      <c r="K33" s="28">
        <f>G33*I33</f>
        <v>0</v>
      </c>
    </row>
    <row r="34" spans="1:11" x14ac:dyDescent="0.25">
      <c r="A34" s="17"/>
      <c r="B34" s="46"/>
      <c r="C34" s="18" t="s">
        <v>938</v>
      </c>
      <c r="D34" s="46"/>
      <c r="E34" s="31" t="s">
        <v>66</v>
      </c>
      <c r="F34" s="31"/>
      <c r="G34" s="31"/>
      <c r="H34" s="31"/>
      <c r="I34" s="193">
        <v>90</v>
      </c>
      <c r="J34" s="31"/>
      <c r="K34" s="31">
        <f>G34*I34</f>
        <v>0</v>
      </c>
    </row>
    <row r="35" spans="1:11" ht="45" customHeight="1" x14ac:dyDescent="0.25">
      <c r="A35" s="17"/>
      <c r="B35" s="46"/>
      <c r="C35" s="18" t="s">
        <v>1001</v>
      </c>
      <c r="D35" s="46"/>
      <c r="E35" s="31" t="s">
        <v>63</v>
      </c>
      <c r="F35" s="31"/>
      <c r="G35" s="31"/>
      <c r="H35" s="31"/>
      <c r="I35" s="193">
        <v>72</v>
      </c>
      <c r="J35" s="31"/>
      <c r="K35" s="31">
        <f>G35*I35</f>
        <v>0</v>
      </c>
    </row>
    <row r="36" spans="1:11" ht="18.75" x14ac:dyDescent="0.25">
      <c r="A36" s="17"/>
      <c r="B36" s="46"/>
      <c r="C36" s="140" t="s">
        <v>739</v>
      </c>
      <c r="D36" s="46"/>
      <c r="E36" s="31"/>
      <c r="F36" s="31"/>
      <c r="G36" s="31"/>
      <c r="H36" s="31"/>
      <c r="I36" s="186"/>
      <c r="J36" s="31"/>
      <c r="K36" s="31"/>
    </row>
    <row r="37" spans="1:11" ht="45" customHeight="1" x14ac:dyDescent="0.25">
      <c r="A37" s="17" t="s">
        <v>621</v>
      </c>
      <c r="B37" s="46"/>
      <c r="C37" s="18" t="s">
        <v>723</v>
      </c>
      <c r="D37" s="46"/>
      <c r="E37" s="31" t="s">
        <v>66</v>
      </c>
      <c r="F37" s="31"/>
      <c r="G37" s="31"/>
      <c r="H37" s="31"/>
      <c r="I37" s="186">
        <v>150</v>
      </c>
      <c r="J37" s="32"/>
      <c r="K37" s="31">
        <f t="shared" ref="K37:K42" si="4">G37*I37</f>
        <v>0</v>
      </c>
    </row>
    <row r="38" spans="1:11" ht="45" x14ac:dyDescent="0.25">
      <c r="A38" s="78" t="s">
        <v>55</v>
      </c>
      <c r="B38" s="42"/>
      <c r="C38" s="22" t="s">
        <v>1443</v>
      </c>
      <c r="D38" s="42"/>
      <c r="E38" s="39" t="s">
        <v>66</v>
      </c>
      <c r="F38" s="30"/>
      <c r="G38" s="30"/>
      <c r="H38" s="30"/>
      <c r="I38" s="190">
        <v>90</v>
      </c>
      <c r="J38" s="30"/>
      <c r="K38" s="30">
        <f t="shared" si="4"/>
        <v>0</v>
      </c>
    </row>
    <row r="39" spans="1:11" ht="45" customHeight="1" x14ac:dyDescent="0.25">
      <c r="A39" s="17" t="s">
        <v>635</v>
      </c>
      <c r="B39" s="46"/>
      <c r="C39" s="18" t="s">
        <v>694</v>
      </c>
      <c r="D39" s="46"/>
      <c r="E39" s="31" t="s">
        <v>66</v>
      </c>
      <c r="F39" s="31"/>
      <c r="G39" s="31"/>
      <c r="H39" s="31"/>
      <c r="I39" s="186">
        <v>125</v>
      </c>
      <c r="J39" s="32"/>
      <c r="K39" s="31">
        <f t="shared" si="4"/>
        <v>0</v>
      </c>
    </row>
    <row r="40" spans="1:11" ht="45" customHeight="1" x14ac:dyDescent="0.25">
      <c r="A40" s="17" t="s">
        <v>695</v>
      </c>
      <c r="B40" s="46"/>
      <c r="C40" s="18" t="s">
        <v>696</v>
      </c>
      <c r="D40" s="46"/>
      <c r="E40" s="31" t="s">
        <v>66</v>
      </c>
      <c r="F40" s="31"/>
      <c r="G40" s="31"/>
      <c r="H40" s="31"/>
      <c r="I40" s="186">
        <v>125</v>
      </c>
      <c r="J40" s="32"/>
      <c r="K40" s="31">
        <f t="shared" si="4"/>
        <v>0</v>
      </c>
    </row>
    <row r="41" spans="1:11" ht="105" x14ac:dyDescent="0.25">
      <c r="A41" s="21" t="s">
        <v>20</v>
      </c>
      <c r="B41" s="42"/>
      <c r="C41" s="40" t="s">
        <v>244</v>
      </c>
      <c r="D41" s="42"/>
      <c r="E41" s="30" t="s">
        <v>66</v>
      </c>
      <c r="F41" s="30"/>
      <c r="G41" s="30"/>
      <c r="H41" s="30"/>
      <c r="I41" s="187">
        <v>40</v>
      </c>
      <c r="J41" s="33"/>
      <c r="K41" s="30">
        <f t="shared" si="4"/>
        <v>0</v>
      </c>
    </row>
    <row r="42" spans="1:11" x14ac:dyDescent="0.25">
      <c r="A42" s="21" t="s">
        <v>57</v>
      </c>
      <c r="B42" s="42"/>
      <c r="C42" s="22" t="s">
        <v>256</v>
      </c>
      <c r="D42" s="42"/>
      <c r="E42" s="39" t="s">
        <v>63</v>
      </c>
      <c r="F42" s="30"/>
      <c r="G42" s="30"/>
      <c r="H42" s="30"/>
      <c r="I42" s="190">
        <v>20</v>
      </c>
      <c r="J42" s="33"/>
      <c r="K42" s="30">
        <f t="shared" si="4"/>
        <v>0</v>
      </c>
    </row>
    <row r="43" spans="1:11" x14ac:dyDescent="0.25">
      <c r="A43" s="21"/>
      <c r="B43" s="42"/>
      <c r="C43" s="22" t="s">
        <v>256</v>
      </c>
      <c r="D43" s="42"/>
      <c r="E43" s="30" t="s">
        <v>63</v>
      </c>
      <c r="F43" s="30"/>
      <c r="G43" s="30"/>
      <c r="H43" s="30"/>
      <c r="I43" s="187">
        <v>60</v>
      </c>
      <c r="J43" s="33"/>
      <c r="K43" s="30">
        <f>G43*I43</f>
        <v>0</v>
      </c>
    </row>
    <row r="44" spans="1:11" ht="18.75" x14ac:dyDescent="0.3">
      <c r="A44" s="21"/>
      <c r="B44" s="42"/>
      <c r="C44" s="147" t="s">
        <v>742</v>
      </c>
      <c r="D44" s="42"/>
      <c r="E44" s="30"/>
      <c r="F44" s="30"/>
      <c r="G44" s="30"/>
      <c r="H44" s="30"/>
      <c r="I44" s="187"/>
      <c r="J44" s="33"/>
      <c r="K44" s="30"/>
    </row>
    <row r="45" spans="1:11" ht="30" x14ac:dyDescent="0.25">
      <c r="A45" s="21" t="s">
        <v>24</v>
      </c>
      <c r="B45" s="42"/>
      <c r="C45" s="22" t="s">
        <v>249</v>
      </c>
      <c r="D45" s="42"/>
      <c r="E45" s="30" t="s">
        <v>66</v>
      </c>
      <c r="F45" s="30"/>
      <c r="G45" s="30"/>
      <c r="H45" s="30"/>
      <c r="I45" s="187">
        <v>750</v>
      </c>
      <c r="J45" s="33"/>
      <c r="K45" s="30">
        <f t="shared" ref="K45:K53" si="5">G45*I45</f>
        <v>0</v>
      </c>
    </row>
    <row r="46" spans="1:11" ht="60" x14ac:dyDescent="0.25">
      <c r="A46" s="17" t="s">
        <v>1250</v>
      </c>
      <c r="B46" s="46"/>
      <c r="C46" s="62" t="s">
        <v>1293</v>
      </c>
      <c r="D46" s="46"/>
      <c r="E46" s="31" t="s">
        <v>66</v>
      </c>
      <c r="F46" s="31"/>
      <c r="G46" s="31"/>
      <c r="H46" s="31"/>
      <c r="I46" s="186">
        <v>90</v>
      </c>
      <c r="J46" s="32"/>
      <c r="K46" s="31">
        <f t="shared" si="5"/>
        <v>0</v>
      </c>
    </row>
    <row r="47" spans="1:11" ht="45" x14ac:dyDescent="0.25">
      <c r="A47" s="21" t="s">
        <v>51</v>
      </c>
      <c r="B47" s="42"/>
      <c r="C47" s="22" t="s">
        <v>250</v>
      </c>
      <c r="D47" s="42"/>
      <c r="E47" s="39" t="s">
        <v>63</v>
      </c>
      <c r="F47" s="30"/>
      <c r="G47" s="30"/>
      <c r="H47" s="30"/>
      <c r="I47" s="190">
        <v>65</v>
      </c>
      <c r="J47" s="33"/>
      <c r="K47" s="30">
        <f t="shared" si="5"/>
        <v>0</v>
      </c>
    </row>
    <row r="48" spans="1:11" ht="60" x14ac:dyDescent="0.25">
      <c r="A48" s="21" t="s">
        <v>52</v>
      </c>
      <c r="B48" s="42"/>
      <c r="C48" s="22" t="s">
        <v>251</v>
      </c>
      <c r="D48" s="42"/>
      <c r="E48" s="39" t="s">
        <v>63</v>
      </c>
      <c r="F48" s="30"/>
      <c r="G48" s="30"/>
      <c r="H48" s="30"/>
      <c r="I48" s="190">
        <v>65</v>
      </c>
      <c r="J48" s="33"/>
      <c r="K48" s="30">
        <f t="shared" si="5"/>
        <v>0</v>
      </c>
    </row>
    <row r="49" spans="1:11" ht="45" x14ac:dyDescent="0.25">
      <c r="A49" s="21" t="s">
        <v>53</v>
      </c>
      <c r="B49" s="42"/>
      <c r="C49" s="22" t="s">
        <v>252</v>
      </c>
      <c r="D49" s="42"/>
      <c r="E49" s="39" t="s">
        <v>66</v>
      </c>
      <c r="F49" s="30"/>
      <c r="G49" s="30"/>
      <c r="H49" s="30"/>
      <c r="I49" s="190">
        <v>170</v>
      </c>
      <c r="J49" s="33"/>
      <c r="K49" s="30">
        <f t="shared" si="5"/>
        <v>0</v>
      </c>
    </row>
    <row r="50" spans="1:11" ht="30" x14ac:dyDescent="0.25">
      <c r="A50" s="21" t="s">
        <v>54</v>
      </c>
      <c r="B50" s="42"/>
      <c r="C50" s="22" t="s">
        <v>253</v>
      </c>
      <c r="D50" s="42"/>
      <c r="E50" s="39" t="s">
        <v>63</v>
      </c>
      <c r="F50" s="30"/>
      <c r="G50" s="30"/>
      <c r="H50" s="30"/>
      <c r="I50" s="190">
        <v>80</v>
      </c>
      <c r="J50" s="33"/>
      <c r="K50" s="30">
        <f t="shared" si="5"/>
        <v>0</v>
      </c>
    </row>
    <row r="51" spans="1:11" ht="30" x14ac:dyDescent="0.25">
      <c r="A51" s="21" t="s">
        <v>55</v>
      </c>
      <c r="B51" s="42"/>
      <c r="C51" s="22" t="s">
        <v>254</v>
      </c>
      <c r="D51" s="42"/>
      <c r="E51" s="39" t="s">
        <v>63</v>
      </c>
      <c r="F51" s="30"/>
      <c r="G51" s="30"/>
      <c r="H51" s="30"/>
      <c r="I51" s="190">
        <v>80</v>
      </c>
      <c r="J51" s="33"/>
      <c r="K51" s="30">
        <f t="shared" si="5"/>
        <v>0</v>
      </c>
    </row>
    <row r="52" spans="1:11" ht="30" x14ac:dyDescent="0.25">
      <c r="A52" s="21" t="s">
        <v>56</v>
      </c>
      <c r="B52" s="42"/>
      <c r="C52" s="22" t="s">
        <v>255</v>
      </c>
      <c r="D52" s="42"/>
      <c r="E52" s="39" t="s">
        <v>63</v>
      </c>
      <c r="F52" s="30"/>
      <c r="G52" s="30"/>
      <c r="H52" s="30"/>
      <c r="I52" s="190">
        <v>110</v>
      </c>
      <c r="J52" s="33"/>
      <c r="K52" s="30">
        <f t="shared" si="5"/>
        <v>0</v>
      </c>
    </row>
    <row r="53" spans="1:11" ht="90" x14ac:dyDescent="0.25">
      <c r="A53" s="21" t="s">
        <v>35</v>
      </c>
      <c r="B53" s="42"/>
      <c r="C53" s="40" t="s">
        <v>248</v>
      </c>
      <c r="D53" s="42"/>
      <c r="E53" s="30" t="s">
        <v>63</v>
      </c>
      <c r="F53" s="30"/>
      <c r="G53" s="30"/>
      <c r="H53" s="30"/>
      <c r="I53" s="187">
        <v>100</v>
      </c>
      <c r="J53" s="33"/>
      <c r="K53" s="30">
        <f t="shared" si="5"/>
        <v>0</v>
      </c>
    </row>
    <row r="54" spans="1:11" ht="75" x14ac:dyDescent="0.25">
      <c r="A54" s="21"/>
      <c r="B54" s="42"/>
      <c r="C54" s="22" t="s">
        <v>942</v>
      </c>
      <c r="D54" s="42"/>
      <c r="E54" s="30" t="s">
        <v>66</v>
      </c>
      <c r="F54" s="30"/>
      <c r="G54" s="30"/>
      <c r="H54" s="30"/>
      <c r="I54" s="187">
        <v>210</v>
      </c>
      <c r="J54" s="33"/>
      <c r="K54" s="30">
        <f t="shared" ref="K54:K66" si="6">G54*I54</f>
        <v>0</v>
      </c>
    </row>
    <row r="55" spans="1:11" ht="60" x14ac:dyDescent="0.25">
      <c r="A55" s="19"/>
      <c r="B55" s="60"/>
      <c r="C55" s="20" t="s">
        <v>943</v>
      </c>
      <c r="D55" s="60"/>
      <c r="E55" s="29"/>
      <c r="F55" s="29"/>
      <c r="G55" s="29"/>
      <c r="H55" s="29"/>
      <c r="I55" s="188"/>
      <c r="J55" s="66"/>
      <c r="K55" s="29"/>
    </row>
    <row r="56" spans="1:11" x14ac:dyDescent="0.25">
      <c r="A56" s="14"/>
      <c r="B56" s="15"/>
      <c r="C56" s="16" t="s">
        <v>944</v>
      </c>
      <c r="D56" s="15"/>
      <c r="E56" s="28" t="s">
        <v>63</v>
      </c>
      <c r="F56" s="28"/>
      <c r="G56" s="28"/>
      <c r="H56" s="28"/>
      <c r="I56" s="189">
        <v>90</v>
      </c>
      <c r="J56" s="64"/>
      <c r="K56" s="28">
        <f t="shared" si="6"/>
        <v>0</v>
      </c>
    </row>
    <row r="57" spans="1:11" x14ac:dyDescent="0.25">
      <c r="A57" s="17"/>
      <c r="B57" s="46"/>
      <c r="C57" s="18" t="s">
        <v>945</v>
      </c>
      <c r="D57" s="46"/>
      <c r="E57" s="31" t="s">
        <v>63</v>
      </c>
      <c r="F57" s="31"/>
      <c r="G57" s="31"/>
      <c r="H57" s="31"/>
      <c r="I57" s="186">
        <v>90</v>
      </c>
      <c r="J57" s="32"/>
      <c r="K57" s="31">
        <f t="shared" si="6"/>
        <v>0</v>
      </c>
    </row>
    <row r="58" spans="1:11" ht="60" x14ac:dyDescent="0.25">
      <c r="A58" s="19"/>
      <c r="B58" s="60"/>
      <c r="C58" s="20" t="s">
        <v>946</v>
      </c>
      <c r="D58" s="60"/>
      <c r="E58" s="29"/>
      <c r="F58" s="29"/>
      <c r="G58" s="29"/>
      <c r="H58" s="29"/>
      <c r="I58" s="188"/>
      <c r="J58" s="66"/>
      <c r="K58" s="29"/>
    </row>
    <row r="59" spans="1:11" x14ac:dyDescent="0.25">
      <c r="A59" s="14"/>
      <c r="B59" s="15"/>
      <c r="C59" s="16" t="s">
        <v>944</v>
      </c>
      <c r="D59" s="15"/>
      <c r="E59" s="28" t="s">
        <v>63</v>
      </c>
      <c r="F59" s="28"/>
      <c r="G59" s="28"/>
      <c r="H59" s="28"/>
      <c r="I59" s="189">
        <v>90</v>
      </c>
      <c r="J59" s="64"/>
      <c r="K59" s="28">
        <f t="shared" si="6"/>
        <v>0</v>
      </c>
    </row>
    <row r="60" spans="1:11" x14ac:dyDescent="0.25">
      <c r="A60" s="17"/>
      <c r="B60" s="46"/>
      <c r="C60" s="18" t="s">
        <v>945</v>
      </c>
      <c r="D60" s="46"/>
      <c r="E60" s="31" t="s">
        <v>63</v>
      </c>
      <c r="F60" s="31"/>
      <c r="G60" s="31"/>
      <c r="H60" s="31"/>
      <c r="I60" s="186">
        <v>90</v>
      </c>
      <c r="J60" s="32"/>
      <c r="K60" s="31">
        <f t="shared" si="6"/>
        <v>0</v>
      </c>
    </row>
    <row r="61" spans="1:11" ht="60" x14ac:dyDescent="0.25">
      <c r="A61" s="19"/>
      <c r="B61" s="60"/>
      <c r="C61" s="20" t="s">
        <v>947</v>
      </c>
      <c r="D61" s="60"/>
      <c r="E61" s="29"/>
      <c r="F61" s="29"/>
      <c r="G61" s="29"/>
      <c r="H61" s="29"/>
      <c r="I61" s="188"/>
      <c r="J61" s="66"/>
      <c r="K61" s="29"/>
    </row>
    <row r="62" spans="1:11" x14ac:dyDescent="0.25">
      <c r="A62" s="14"/>
      <c r="B62" s="15"/>
      <c r="C62" s="16" t="s">
        <v>944</v>
      </c>
      <c r="D62" s="15"/>
      <c r="E62" s="28" t="s">
        <v>63</v>
      </c>
      <c r="F62" s="28"/>
      <c r="G62" s="28"/>
      <c r="H62" s="28"/>
      <c r="I62" s="189">
        <v>90</v>
      </c>
      <c r="J62" s="64"/>
      <c r="K62" s="28">
        <f t="shared" si="6"/>
        <v>0</v>
      </c>
    </row>
    <row r="63" spans="1:11" x14ac:dyDescent="0.25">
      <c r="A63" s="17"/>
      <c r="B63" s="46"/>
      <c r="C63" s="18" t="s">
        <v>945</v>
      </c>
      <c r="D63" s="46"/>
      <c r="E63" s="31" t="s">
        <v>63</v>
      </c>
      <c r="F63" s="31"/>
      <c r="G63" s="31"/>
      <c r="H63" s="31"/>
      <c r="I63" s="186">
        <v>90</v>
      </c>
      <c r="J63" s="32"/>
      <c r="K63" s="31">
        <f t="shared" si="6"/>
        <v>0</v>
      </c>
    </row>
    <row r="64" spans="1:11" ht="60" x14ac:dyDescent="0.25">
      <c r="A64" s="21"/>
      <c r="B64" s="42"/>
      <c r="C64" s="22" t="s">
        <v>948</v>
      </c>
      <c r="D64" s="42"/>
      <c r="E64" s="30" t="s">
        <v>63</v>
      </c>
      <c r="F64" s="30"/>
      <c r="G64" s="30"/>
      <c r="H64" s="30"/>
      <c r="I64" s="187">
        <v>90</v>
      </c>
      <c r="J64" s="33"/>
      <c r="K64" s="30">
        <f t="shared" si="6"/>
        <v>0</v>
      </c>
    </row>
    <row r="65" spans="1:11" ht="60" x14ac:dyDescent="0.25">
      <c r="A65" s="21"/>
      <c r="B65" s="42"/>
      <c r="C65" s="22" t="s">
        <v>949</v>
      </c>
      <c r="D65" s="42"/>
      <c r="E65" s="30" t="s">
        <v>66</v>
      </c>
      <c r="F65" s="30"/>
      <c r="G65" s="30"/>
      <c r="H65" s="30"/>
      <c r="I65" s="187">
        <v>290</v>
      </c>
      <c r="J65" s="33"/>
      <c r="K65" s="30">
        <f t="shared" si="6"/>
        <v>0</v>
      </c>
    </row>
    <row r="66" spans="1:11" ht="30" x14ac:dyDescent="0.25">
      <c r="A66" s="21"/>
      <c r="B66" s="42"/>
      <c r="C66" s="22" t="s">
        <v>950</v>
      </c>
      <c r="D66" s="42"/>
      <c r="E66" s="30" t="s">
        <v>19</v>
      </c>
      <c r="F66" s="30"/>
      <c r="G66" s="30"/>
      <c r="H66" s="30"/>
      <c r="I66" s="187">
        <v>220</v>
      </c>
      <c r="J66" s="33"/>
      <c r="K66" s="30">
        <f t="shared" si="6"/>
        <v>0</v>
      </c>
    </row>
    <row r="67" spans="1:11" ht="7.5" customHeight="1" x14ac:dyDescent="0.25">
      <c r="A67" s="11"/>
      <c r="B67" s="11"/>
      <c r="C67" s="9"/>
      <c r="D67" s="11"/>
      <c r="E67" s="44"/>
      <c r="F67" s="44"/>
      <c r="G67" s="44"/>
      <c r="H67" s="44"/>
      <c r="I67" s="44"/>
      <c r="J67" s="10"/>
      <c r="K67" s="10"/>
    </row>
    <row r="68" spans="1:11" x14ac:dyDescent="0.25">
      <c r="A68" s="286" t="s">
        <v>50</v>
      </c>
      <c r="B68" s="286"/>
      <c r="C68" s="286"/>
      <c r="D68" s="286"/>
      <c r="E68" s="286"/>
      <c r="F68" s="15"/>
      <c r="G68" s="287">
        <f>SUM(K15:K53)</f>
        <v>0</v>
      </c>
      <c r="H68" s="287"/>
      <c r="I68" s="287"/>
      <c r="J68" s="287"/>
      <c r="K68" s="287"/>
    </row>
    <row r="69" spans="1:11" x14ac:dyDescent="0.25">
      <c r="A69" s="11"/>
      <c r="B69" s="11"/>
      <c r="C69" s="9"/>
      <c r="D69" s="11"/>
      <c r="E69" s="44"/>
      <c r="F69" s="44"/>
      <c r="G69" s="44"/>
      <c r="H69" s="44"/>
      <c r="I69" s="44"/>
      <c r="J69" s="10"/>
      <c r="K69" s="10"/>
    </row>
    <row r="70" spans="1:11" x14ac:dyDescent="0.25">
      <c r="A70" s="11"/>
      <c r="B70" s="11"/>
      <c r="C70" s="9"/>
      <c r="D70" s="11"/>
      <c r="E70" s="44"/>
      <c r="F70" s="44"/>
      <c r="G70" s="44"/>
      <c r="H70" s="44"/>
      <c r="I70" s="44"/>
      <c r="J70" s="10"/>
      <c r="K70" s="10"/>
    </row>
    <row r="71" spans="1:11" x14ac:dyDescent="0.25">
      <c r="A71" s="11"/>
      <c r="B71" s="11"/>
      <c r="C71" s="9"/>
      <c r="D71" s="11"/>
      <c r="E71" s="44"/>
      <c r="F71" s="44"/>
      <c r="G71" s="44"/>
      <c r="H71" s="44"/>
      <c r="I71" s="44"/>
      <c r="J71" s="10"/>
      <c r="K71" s="10"/>
    </row>
    <row r="72" spans="1:11" x14ac:dyDescent="0.25">
      <c r="A72" s="11"/>
      <c r="B72" s="11"/>
      <c r="C72" s="9"/>
      <c r="D72" s="11"/>
      <c r="E72" s="44"/>
      <c r="F72" s="44"/>
      <c r="G72" s="44"/>
      <c r="H72" s="44"/>
      <c r="I72" s="44"/>
      <c r="J72" s="10"/>
      <c r="K72" s="10"/>
    </row>
    <row r="73" spans="1:11" x14ac:dyDescent="0.25">
      <c r="A73" s="11"/>
      <c r="B73" s="11"/>
      <c r="C73" s="11"/>
      <c r="D73" s="11"/>
      <c r="E73" s="44"/>
      <c r="F73" s="44"/>
      <c r="G73" s="44"/>
      <c r="H73" s="44"/>
      <c r="I73" s="44"/>
      <c r="J73" s="10"/>
      <c r="K73" s="10"/>
    </row>
    <row r="74" spans="1:11" x14ac:dyDescent="0.25">
      <c r="A74" s="11"/>
      <c r="B74" s="11"/>
      <c r="C74" s="11"/>
      <c r="D74" s="11"/>
      <c r="E74" s="44"/>
      <c r="F74" s="44"/>
      <c r="G74" s="44"/>
      <c r="H74" s="44"/>
      <c r="I74" s="44"/>
      <c r="J74" s="10"/>
      <c r="K74" s="10"/>
    </row>
    <row r="75" spans="1:11" x14ac:dyDescent="0.25">
      <c r="A75" s="11"/>
      <c r="B75" s="11"/>
      <c r="C75" s="11"/>
      <c r="D75" s="11"/>
      <c r="E75" s="44"/>
      <c r="F75" s="44"/>
      <c r="G75" s="44"/>
      <c r="H75" s="44"/>
      <c r="I75" s="44"/>
      <c r="J75" s="10"/>
      <c r="K75" s="10"/>
    </row>
    <row r="76" spans="1:11" x14ac:dyDescent="0.25">
      <c r="A76" s="11"/>
      <c r="B76" s="11"/>
      <c r="C76" s="11"/>
      <c r="D76" s="11"/>
      <c r="E76" s="44"/>
      <c r="F76" s="44"/>
      <c r="G76" s="44"/>
      <c r="H76" s="44"/>
      <c r="I76" s="44"/>
      <c r="J76" s="10"/>
      <c r="K76" s="10"/>
    </row>
    <row r="77" spans="1:11" x14ac:dyDescent="0.25">
      <c r="A77" s="11"/>
      <c r="B77" s="11"/>
      <c r="C77" s="11"/>
      <c r="D77" s="11"/>
      <c r="E77" s="44"/>
      <c r="F77" s="44"/>
      <c r="G77" s="44"/>
      <c r="H77" s="44"/>
      <c r="I77" s="44"/>
      <c r="J77" s="10"/>
      <c r="K77" s="10"/>
    </row>
    <row r="78" spans="1:11" x14ac:dyDescent="0.25">
      <c r="A78" s="11"/>
      <c r="B78" s="11"/>
      <c r="C78" s="11"/>
      <c r="D78" s="11"/>
      <c r="E78" s="44"/>
      <c r="F78" s="44"/>
      <c r="G78" s="44"/>
      <c r="H78" s="44"/>
      <c r="I78" s="44"/>
      <c r="J78" s="10"/>
      <c r="K78" s="10"/>
    </row>
    <row r="79" spans="1:11" x14ac:dyDescent="0.25">
      <c r="A79" s="11"/>
      <c r="B79" s="11"/>
      <c r="C79" s="11"/>
      <c r="D79" s="11"/>
      <c r="E79" s="44"/>
      <c r="F79" s="44"/>
      <c r="G79" s="44"/>
      <c r="H79" s="44"/>
      <c r="I79" s="44"/>
      <c r="J79" s="10"/>
      <c r="K79" s="10"/>
    </row>
    <row r="80" spans="1:11" x14ac:dyDescent="0.25">
      <c r="A80" s="11"/>
      <c r="B80" s="11"/>
      <c r="C80" s="11"/>
      <c r="D80" s="11"/>
      <c r="E80" s="44"/>
      <c r="F80" s="44"/>
      <c r="G80" s="44"/>
      <c r="H80" s="44"/>
      <c r="I80" s="44"/>
      <c r="J80" s="10"/>
      <c r="K80" s="10"/>
    </row>
    <row r="81" spans="1:11" x14ac:dyDescent="0.25">
      <c r="A81" s="11"/>
      <c r="B81" s="11"/>
      <c r="C81" s="11"/>
      <c r="D81" s="11"/>
      <c r="E81" s="44"/>
      <c r="F81" s="44"/>
      <c r="G81" s="44"/>
      <c r="H81" s="44"/>
      <c r="I81" s="44"/>
      <c r="J81" s="10"/>
      <c r="K81" s="10"/>
    </row>
    <row r="82" spans="1:11" x14ac:dyDescent="0.25">
      <c r="A82" s="11"/>
      <c r="B82" s="11"/>
      <c r="C82" s="11"/>
      <c r="D82" s="11"/>
      <c r="E82" s="44"/>
      <c r="F82" s="44"/>
      <c r="G82" s="44"/>
      <c r="H82" s="44"/>
      <c r="I82" s="44"/>
      <c r="J82" s="10"/>
      <c r="K82" s="10"/>
    </row>
    <row r="83" spans="1:11" x14ac:dyDescent="0.25">
      <c r="A83" s="11"/>
      <c r="B83" s="11"/>
      <c r="C83" s="11"/>
      <c r="D83" s="11"/>
      <c r="E83" s="44"/>
      <c r="F83" s="44"/>
      <c r="G83" s="44"/>
      <c r="H83" s="44"/>
      <c r="I83" s="44"/>
      <c r="J83" s="10"/>
      <c r="K83" s="10"/>
    </row>
    <row r="84" spans="1:11" x14ac:dyDescent="0.25">
      <c r="A84" s="11"/>
      <c r="B84" s="11"/>
      <c r="C84" s="11"/>
      <c r="D84" s="11"/>
      <c r="E84" s="44"/>
      <c r="F84" s="44"/>
      <c r="G84" s="44"/>
      <c r="H84" s="44"/>
      <c r="I84" s="44"/>
      <c r="J84" s="10"/>
      <c r="K84" s="10"/>
    </row>
    <row r="85" spans="1:11" x14ac:dyDescent="0.25">
      <c r="A85" s="11"/>
      <c r="B85" s="11"/>
      <c r="C85" s="11"/>
      <c r="D85" s="11"/>
      <c r="E85" s="44"/>
      <c r="F85" s="44"/>
      <c r="G85" s="44"/>
      <c r="H85" s="44"/>
      <c r="I85" s="44"/>
      <c r="J85" s="10"/>
      <c r="K85" s="10"/>
    </row>
    <row r="86" spans="1:11" x14ac:dyDescent="0.25">
      <c r="A86" s="11"/>
      <c r="B86" s="11"/>
      <c r="C86" s="11"/>
      <c r="D86" s="11"/>
      <c r="E86" s="44"/>
      <c r="F86" s="44"/>
      <c r="G86" s="44"/>
      <c r="H86" s="44"/>
      <c r="I86" s="44"/>
      <c r="J86" s="10"/>
      <c r="K86" s="10"/>
    </row>
    <row r="87" spans="1:11" x14ac:dyDescent="0.25">
      <c r="A87" s="11"/>
      <c r="B87" s="11"/>
      <c r="C87" s="11"/>
      <c r="D87" s="11"/>
      <c r="E87" s="44"/>
      <c r="F87" s="44"/>
      <c r="G87" s="44"/>
      <c r="H87" s="44"/>
      <c r="I87" s="44"/>
      <c r="J87" s="10"/>
      <c r="K87" s="10"/>
    </row>
    <row r="88" spans="1:11" x14ac:dyDescent="0.25">
      <c r="A88" s="11"/>
      <c r="B88" s="11"/>
      <c r="C88" s="11"/>
      <c r="D88" s="11"/>
      <c r="E88" s="44"/>
      <c r="F88" s="44"/>
      <c r="G88" s="44"/>
      <c r="H88" s="44"/>
      <c r="I88" s="44"/>
      <c r="J88" s="10"/>
      <c r="K88" s="10"/>
    </row>
    <row r="89" spans="1:11" x14ac:dyDescent="0.25">
      <c r="A89" s="11"/>
      <c r="B89" s="11"/>
      <c r="C89" s="11"/>
      <c r="D89" s="11"/>
      <c r="E89" s="44"/>
      <c r="F89" s="44"/>
      <c r="G89" s="44"/>
      <c r="H89" s="44"/>
      <c r="I89" s="44"/>
      <c r="J89" s="10"/>
      <c r="K89" s="10"/>
    </row>
    <row r="90" spans="1:11" x14ac:dyDescent="0.25">
      <c r="A90" s="11"/>
      <c r="B90" s="11"/>
      <c r="C90" s="11"/>
      <c r="D90" s="11"/>
      <c r="E90" s="44"/>
      <c r="F90" s="44"/>
      <c r="G90" s="44"/>
      <c r="H90" s="44"/>
      <c r="I90" s="44"/>
      <c r="J90" s="10"/>
      <c r="K90" s="10"/>
    </row>
    <row r="91" spans="1:11" x14ac:dyDescent="0.25">
      <c r="A91" s="11"/>
      <c r="B91" s="11"/>
      <c r="C91" s="11"/>
      <c r="D91" s="11"/>
      <c r="E91" s="44"/>
      <c r="F91" s="44"/>
      <c r="G91" s="44"/>
      <c r="H91" s="44"/>
      <c r="I91" s="44"/>
      <c r="J91" s="10"/>
      <c r="K91" s="10"/>
    </row>
    <row r="92" spans="1:11" x14ac:dyDescent="0.25">
      <c r="A92" s="11"/>
      <c r="B92" s="11"/>
      <c r="C92" s="11"/>
      <c r="D92" s="11"/>
      <c r="E92" s="44"/>
      <c r="F92" s="44"/>
      <c r="G92" s="44"/>
      <c r="H92" s="44"/>
      <c r="I92" s="44"/>
      <c r="J92" s="10"/>
      <c r="K92" s="10"/>
    </row>
    <row r="93" spans="1:11" x14ac:dyDescent="0.25">
      <c r="A93" s="11"/>
      <c r="B93" s="11"/>
      <c r="C93" s="11"/>
      <c r="D93" s="11"/>
      <c r="E93" s="44"/>
      <c r="F93" s="44"/>
      <c r="G93" s="44"/>
      <c r="H93" s="44"/>
      <c r="I93" s="44"/>
      <c r="J93" s="10"/>
      <c r="K93" s="10"/>
    </row>
    <row r="94" spans="1:11" x14ac:dyDescent="0.25">
      <c r="A94" s="11"/>
      <c r="B94" s="11"/>
      <c r="C94" s="11"/>
      <c r="D94" s="11"/>
      <c r="E94" s="44"/>
      <c r="F94" s="44"/>
      <c r="G94" s="44"/>
      <c r="H94" s="44"/>
      <c r="I94" s="44"/>
      <c r="J94" s="10"/>
      <c r="K94" s="10"/>
    </row>
    <row r="95" spans="1:11" x14ac:dyDescent="0.25">
      <c r="A95" s="11"/>
      <c r="B95" s="11"/>
      <c r="C95" s="11"/>
      <c r="D95" s="11"/>
      <c r="E95" s="44"/>
      <c r="F95" s="44"/>
      <c r="G95" s="44"/>
      <c r="H95" s="44"/>
      <c r="I95" s="44"/>
      <c r="J95" s="10"/>
      <c r="K95" s="10"/>
    </row>
    <row r="96" spans="1:11" x14ac:dyDescent="0.25">
      <c r="A96" s="11"/>
      <c r="B96" s="11"/>
      <c r="C96" s="11"/>
      <c r="D96" s="11"/>
      <c r="E96" s="44"/>
      <c r="F96" s="44"/>
      <c r="G96" s="44"/>
      <c r="H96" s="44"/>
      <c r="I96" s="44"/>
      <c r="J96" s="10"/>
      <c r="K96" s="10"/>
    </row>
    <row r="97" spans="1:11" x14ac:dyDescent="0.25">
      <c r="A97" s="11"/>
      <c r="B97" s="11"/>
      <c r="C97" s="11"/>
      <c r="D97" s="11"/>
      <c r="E97" s="44"/>
      <c r="F97" s="44"/>
      <c r="G97" s="44"/>
      <c r="H97" s="44"/>
      <c r="I97" s="44"/>
      <c r="J97" s="10"/>
      <c r="K97" s="10"/>
    </row>
    <row r="98" spans="1:11" x14ac:dyDescent="0.25">
      <c r="A98" s="11"/>
      <c r="B98" s="11"/>
      <c r="C98" s="11"/>
      <c r="D98" s="11"/>
      <c r="E98" s="44"/>
      <c r="F98" s="44"/>
      <c r="G98" s="44"/>
      <c r="H98" s="44"/>
      <c r="I98" s="44"/>
      <c r="J98" s="10"/>
      <c r="K98" s="10"/>
    </row>
    <row r="99" spans="1:11" x14ac:dyDescent="0.25">
      <c r="A99" s="11"/>
      <c r="B99" s="11"/>
      <c r="C99" s="11"/>
      <c r="D99" s="11"/>
      <c r="E99" s="44"/>
      <c r="F99" s="44"/>
      <c r="G99" s="44"/>
      <c r="H99" s="44"/>
      <c r="I99" s="44"/>
      <c r="J99" s="10"/>
      <c r="K99" s="10"/>
    </row>
    <row r="100" spans="1:11" x14ac:dyDescent="0.25">
      <c r="A100" s="11"/>
      <c r="B100" s="11"/>
      <c r="C100" s="11"/>
      <c r="D100" s="11"/>
      <c r="E100" s="44"/>
      <c r="F100" s="44"/>
      <c r="G100" s="44"/>
      <c r="H100" s="44"/>
      <c r="I100" s="44"/>
      <c r="J100" s="10"/>
      <c r="K100" s="10"/>
    </row>
    <row r="101" spans="1:11" x14ac:dyDescent="0.25">
      <c r="A101" s="11"/>
      <c r="B101" s="11"/>
      <c r="C101" s="11"/>
      <c r="D101" s="11"/>
      <c r="E101" s="44"/>
      <c r="F101" s="44"/>
      <c r="G101" s="44"/>
      <c r="H101" s="44"/>
      <c r="I101" s="44"/>
      <c r="J101" s="10"/>
      <c r="K101" s="10"/>
    </row>
    <row r="102" spans="1:11" x14ac:dyDescent="0.25">
      <c r="A102" s="11"/>
      <c r="B102" s="11"/>
      <c r="C102" s="11"/>
      <c r="D102" s="11"/>
      <c r="E102" s="44"/>
      <c r="F102" s="44"/>
      <c r="G102" s="44"/>
      <c r="H102" s="44"/>
      <c r="I102" s="44"/>
      <c r="J102" s="10"/>
      <c r="K102" s="10"/>
    </row>
    <row r="103" spans="1:11" x14ac:dyDescent="0.25">
      <c r="A103" s="11"/>
      <c r="B103" s="11"/>
      <c r="C103" s="11"/>
      <c r="D103" s="11"/>
      <c r="E103" s="44"/>
      <c r="F103" s="44"/>
      <c r="G103" s="44"/>
      <c r="H103" s="44"/>
      <c r="I103" s="44"/>
      <c r="J103" s="10"/>
      <c r="K103" s="10"/>
    </row>
    <row r="104" spans="1:11" x14ac:dyDescent="0.25">
      <c r="A104" s="11"/>
      <c r="B104" s="11"/>
      <c r="C104" s="11"/>
      <c r="D104" s="11"/>
      <c r="E104" s="44"/>
      <c r="F104" s="44"/>
      <c r="G104" s="44"/>
      <c r="H104" s="44"/>
      <c r="I104" s="44"/>
      <c r="J104" s="10"/>
      <c r="K104" s="10"/>
    </row>
    <row r="105" spans="1:11" x14ac:dyDescent="0.25">
      <c r="A105" s="11"/>
      <c r="B105" s="11"/>
      <c r="C105" s="11"/>
      <c r="D105" s="11"/>
      <c r="E105" s="44"/>
      <c r="F105" s="44"/>
      <c r="G105" s="44"/>
      <c r="H105" s="44"/>
      <c r="I105" s="44"/>
      <c r="J105" s="10"/>
      <c r="K105" s="10"/>
    </row>
    <row r="106" spans="1:11" x14ac:dyDescent="0.25">
      <c r="A106" s="11"/>
      <c r="B106" s="11"/>
      <c r="C106" s="11"/>
      <c r="D106" s="11"/>
      <c r="E106" s="44"/>
      <c r="F106" s="44"/>
      <c r="G106" s="44"/>
      <c r="H106" s="44"/>
      <c r="I106" s="44"/>
      <c r="J106" s="10"/>
      <c r="K106" s="10"/>
    </row>
    <row r="107" spans="1:11" x14ac:dyDescent="0.25">
      <c r="A107" s="11"/>
      <c r="B107" s="11"/>
      <c r="C107" s="11"/>
      <c r="D107" s="11"/>
      <c r="E107" s="44"/>
      <c r="F107" s="44"/>
      <c r="G107" s="44"/>
      <c r="H107" s="44"/>
      <c r="I107" s="44"/>
      <c r="J107" s="10"/>
      <c r="K107" s="10"/>
    </row>
    <row r="108" spans="1:11" x14ac:dyDescent="0.25">
      <c r="A108" s="11"/>
      <c r="B108" s="11"/>
      <c r="C108" s="11"/>
      <c r="D108" s="11"/>
      <c r="E108" s="44"/>
      <c r="F108" s="44"/>
      <c r="G108" s="44"/>
      <c r="H108" s="44"/>
      <c r="I108" s="44"/>
      <c r="J108" s="10"/>
      <c r="K108" s="10"/>
    </row>
    <row r="109" spans="1:11" x14ac:dyDescent="0.25">
      <c r="A109" s="11"/>
      <c r="B109" s="11"/>
      <c r="C109" s="11"/>
      <c r="D109" s="11"/>
      <c r="E109" s="44"/>
      <c r="F109" s="44"/>
      <c r="G109" s="44"/>
      <c r="H109" s="44"/>
      <c r="I109" s="44"/>
      <c r="J109" s="10"/>
      <c r="K109" s="10"/>
    </row>
    <row r="110" spans="1:11" x14ac:dyDescent="0.25">
      <c r="A110" s="11"/>
      <c r="B110" s="11"/>
      <c r="C110" s="11"/>
      <c r="D110" s="11"/>
      <c r="E110" s="44"/>
      <c r="F110" s="44"/>
      <c r="G110" s="44"/>
      <c r="H110" s="44"/>
      <c r="I110" s="44"/>
      <c r="J110" s="10"/>
      <c r="K110" s="10"/>
    </row>
    <row r="111" spans="1:11" x14ac:dyDescent="0.25">
      <c r="A111" s="11"/>
      <c r="B111" s="11"/>
      <c r="C111" s="11"/>
      <c r="D111" s="11"/>
      <c r="E111" s="44"/>
      <c r="F111" s="44"/>
      <c r="G111" s="44"/>
      <c r="H111" s="44"/>
      <c r="I111" s="44"/>
      <c r="J111" s="10"/>
      <c r="K111" s="10"/>
    </row>
    <row r="112" spans="1:11" x14ac:dyDescent="0.25">
      <c r="A112" s="11"/>
      <c r="B112" s="11"/>
      <c r="C112" s="11"/>
      <c r="D112" s="11"/>
      <c r="E112" s="44"/>
      <c r="F112" s="44"/>
      <c r="G112" s="44"/>
      <c r="H112" s="44"/>
      <c r="I112" s="44"/>
      <c r="J112" s="10"/>
      <c r="K112" s="10"/>
    </row>
    <row r="113" spans="1:11" x14ac:dyDescent="0.25">
      <c r="A113" s="11"/>
      <c r="B113" s="11"/>
      <c r="C113" s="11"/>
      <c r="D113" s="11"/>
      <c r="E113" s="44"/>
      <c r="F113" s="44"/>
      <c r="G113" s="44"/>
      <c r="H113" s="44"/>
      <c r="I113" s="44"/>
      <c r="J113" s="10"/>
      <c r="K113" s="10"/>
    </row>
    <row r="114" spans="1:11" x14ac:dyDescent="0.25">
      <c r="A114" s="11"/>
      <c r="B114" s="11"/>
      <c r="C114" s="11"/>
      <c r="D114" s="11"/>
      <c r="E114" s="44"/>
      <c r="F114" s="44"/>
      <c r="G114" s="44"/>
      <c r="H114" s="44"/>
      <c r="I114" s="44"/>
      <c r="J114" s="10"/>
      <c r="K114" s="10"/>
    </row>
    <row r="115" spans="1:11" x14ac:dyDescent="0.25">
      <c r="A115" s="11"/>
      <c r="B115" s="11"/>
      <c r="C115" s="11"/>
      <c r="D115" s="11"/>
      <c r="E115" s="44"/>
      <c r="F115" s="44"/>
      <c r="G115" s="44"/>
      <c r="H115" s="44"/>
      <c r="I115" s="44"/>
      <c r="J115" s="10"/>
      <c r="K115" s="10"/>
    </row>
    <row r="116" spans="1:11" x14ac:dyDescent="0.25">
      <c r="A116" s="11"/>
      <c r="B116" s="11"/>
      <c r="C116" s="11"/>
      <c r="D116" s="11"/>
      <c r="E116" s="44"/>
      <c r="F116" s="44"/>
      <c r="G116" s="44"/>
      <c r="H116" s="44"/>
      <c r="I116" s="44"/>
      <c r="J116" s="10"/>
      <c r="K116" s="10"/>
    </row>
    <row r="117" spans="1:11" x14ac:dyDescent="0.25">
      <c r="A117" s="11"/>
      <c r="B117" s="11"/>
      <c r="C117" s="11"/>
      <c r="D117" s="11"/>
      <c r="E117" s="44"/>
      <c r="F117" s="44"/>
      <c r="G117" s="44"/>
      <c r="H117" s="44"/>
      <c r="I117" s="44"/>
      <c r="J117" s="10"/>
      <c r="K117" s="10"/>
    </row>
    <row r="118" spans="1:11" x14ac:dyDescent="0.25">
      <c r="A118" s="11"/>
      <c r="B118" s="11"/>
      <c r="C118" s="11"/>
      <c r="D118" s="11"/>
      <c r="E118" s="44"/>
      <c r="F118" s="44"/>
      <c r="G118" s="44"/>
      <c r="H118" s="44"/>
      <c r="I118" s="44"/>
      <c r="J118" s="10"/>
      <c r="K118" s="10"/>
    </row>
    <row r="119" spans="1:11" x14ac:dyDescent="0.25">
      <c r="A119" s="11"/>
      <c r="B119" s="11"/>
      <c r="C119" s="11"/>
      <c r="D119" s="11"/>
      <c r="E119" s="44"/>
      <c r="F119" s="44"/>
      <c r="G119" s="44"/>
      <c r="H119" s="44"/>
      <c r="I119" s="44"/>
      <c r="J119" s="10"/>
      <c r="K119" s="10"/>
    </row>
    <row r="120" spans="1:11" x14ac:dyDescent="0.25">
      <c r="A120" s="11"/>
      <c r="B120" s="11"/>
      <c r="C120" s="11"/>
      <c r="D120" s="11"/>
      <c r="E120" s="44"/>
      <c r="F120" s="44"/>
      <c r="G120" s="44"/>
      <c r="H120" s="44"/>
      <c r="I120" s="44"/>
      <c r="J120" s="10"/>
      <c r="K120" s="10"/>
    </row>
    <row r="121" spans="1:11" x14ac:dyDescent="0.25">
      <c r="A121" s="11"/>
      <c r="B121" s="11"/>
      <c r="C121" s="11"/>
      <c r="D121" s="11"/>
      <c r="E121" s="44"/>
      <c r="F121" s="44"/>
      <c r="G121" s="44"/>
      <c r="H121" s="44"/>
      <c r="I121" s="44"/>
      <c r="J121" s="10"/>
      <c r="K121" s="10"/>
    </row>
    <row r="122" spans="1:11" x14ac:dyDescent="0.25">
      <c r="A122" s="11"/>
      <c r="B122" s="11"/>
      <c r="C122" s="11"/>
      <c r="D122" s="11"/>
      <c r="E122" s="44"/>
      <c r="F122" s="44"/>
      <c r="G122" s="44"/>
      <c r="H122" s="44"/>
      <c r="I122" s="44"/>
      <c r="J122" s="10"/>
      <c r="K122" s="10"/>
    </row>
    <row r="123" spans="1:11" x14ac:dyDescent="0.25">
      <c r="A123" s="11"/>
      <c r="B123" s="11"/>
      <c r="C123" s="11"/>
      <c r="D123" s="11"/>
      <c r="E123" s="44"/>
      <c r="F123" s="44"/>
      <c r="G123" s="44"/>
      <c r="H123" s="44"/>
      <c r="I123" s="44"/>
      <c r="J123" s="10"/>
      <c r="K123" s="10"/>
    </row>
    <row r="124" spans="1:11" x14ac:dyDescent="0.25">
      <c r="A124" s="11"/>
      <c r="B124" s="11"/>
      <c r="C124" s="11"/>
      <c r="D124" s="11"/>
      <c r="E124" s="44"/>
      <c r="F124" s="44"/>
      <c r="G124" s="44"/>
      <c r="H124" s="44"/>
      <c r="I124" s="44"/>
      <c r="J124" s="10"/>
      <c r="K124" s="10"/>
    </row>
    <row r="125" spans="1:11" x14ac:dyDescent="0.25">
      <c r="A125" s="11"/>
      <c r="B125" s="11"/>
      <c r="C125" s="11"/>
      <c r="D125" s="11"/>
      <c r="E125" s="44"/>
      <c r="F125" s="44"/>
      <c r="G125" s="44"/>
      <c r="H125" s="44"/>
      <c r="I125" s="44"/>
      <c r="J125" s="10"/>
      <c r="K125" s="10"/>
    </row>
    <row r="126" spans="1:11" x14ac:dyDescent="0.25">
      <c r="A126" s="11"/>
      <c r="B126" s="11"/>
      <c r="C126" s="11"/>
      <c r="D126" s="11"/>
      <c r="E126" s="44"/>
      <c r="F126" s="44"/>
      <c r="G126" s="44"/>
      <c r="H126" s="44"/>
      <c r="I126" s="44"/>
      <c r="J126" s="10"/>
      <c r="K126" s="10"/>
    </row>
    <row r="127" spans="1:11" x14ac:dyDescent="0.25">
      <c r="A127" s="11"/>
      <c r="B127" s="11"/>
      <c r="C127" s="11"/>
      <c r="D127" s="11"/>
      <c r="E127" s="44"/>
      <c r="F127" s="44"/>
      <c r="G127" s="44"/>
      <c r="H127" s="44"/>
      <c r="I127" s="44"/>
      <c r="J127" s="10"/>
      <c r="K127" s="10"/>
    </row>
    <row r="128" spans="1:11" x14ac:dyDescent="0.25">
      <c r="A128" s="11"/>
      <c r="B128" s="11"/>
      <c r="C128" s="11"/>
      <c r="D128" s="11"/>
      <c r="E128" s="44"/>
      <c r="F128" s="44"/>
      <c r="G128" s="44"/>
      <c r="H128" s="44"/>
      <c r="I128" s="44"/>
      <c r="J128" s="10"/>
      <c r="K128" s="10"/>
    </row>
    <row r="129" spans="1:11" x14ac:dyDescent="0.25">
      <c r="A129" s="11"/>
      <c r="B129" s="11"/>
      <c r="C129" s="11"/>
      <c r="D129" s="11"/>
      <c r="E129" s="44"/>
      <c r="F129" s="44"/>
      <c r="G129" s="44"/>
      <c r="H129" s="44"/>
      <c r="I129" s="44"/>
      <c r="J129" s="10"/>
      <c r="K129" s="10"/>
    </row>
    <row r="130" spans="1:11" x14ac:dyDescent="0.25">
      <c r="A130" s="11"/>
      <c r="B130" s="11"/>
      <c r="C130" s="11"/>
      <c r="D130" s="11"/>
      <c r="E130" s="44"/>
      <c r="F130" s="44"/>
      <c r="G130" s="44"/>
      <c r="H130" s="44"/>
      <c r="I130" s="44"/>
      <c r="J130" s="10"/>
      <c r="K130" s="10"/>
    </row>
    <row r="131" spans="1:11" x14ac:dyDescent="0.25">
      <c r="A131" s="11"/>
      <c r="B131" s="11"/>
      <c r="C131" s="11"/>
      <c r="D131" s="11"/>
      <c r="E131" s="44"/>
      <c r="F131" s="44"/>
      <c r="G131" s="44"/>
      <c r="H131" s="44"/>
      <c r="I131" s="44"/>
      <c r="J131" s="10"/>
      <c r="K131" s="10"/>
    </row>
    <row r="132" spans="1:11" x14ac:dyDescent="0.25">
      <c r="A132" s="11"/>
      <c r="B132" s="11"/>
      <c r="C132" s="11"/>
      <c r="D132" s="11"/>
      <c r="E132" s="44"/>
      <c r="F132" s="44"/>
      <c r="G132" s="44"/>
      <c r="H132" s="44"/>
      <c r="I132" s="44"/>
      <c r="J132" s="10"/>
      <c r="K132" s="10"/>
    </row>
    <row r="133" spans="1:11" x14ac:dyDescent="0.25">
      <c r="A133" s="11"/>
      <c r="B133" s="11"/>
      <c r="C133" s="11"/>
      <c r="D133" s="11"/>
      <c r="E133" s="44"/>
      <c r="F133" s="44"/>
      <c r="G133" s="44"/>
      <c r="H133" s="44"/>
      <c r="I133" s="44"/>
      <c r="J133" s="10"/>
      <c r="K133" s="10"/>
    </row>
    <row r="134" spans="1:11" x14ac:dyDescent="0.25">
      <c r="A134" s="11"/>
      <c r="B134" s="11"/>
      <c r="C134" s="11"/>
      <c r="D134" s="11"/>
      <c r="E134" s="44"/>
      <c r="F134" s="44"/>
      <c r="G134" s="44"/>
      <c r="H134" s="44"/>
      <c r="I134" s="44"/>
      <c r="J134" s="10"/>
      <c r="K134" s="10"/>
    </row>
    <row r="135" spans="1:11" x14ac:dyDescent="0.25">
      <c r="A135" s="11"/>
      <c r="B135" s="11"/>
      <c r="C135" s="11"/>
      <c r="D135" s="11"/>
      <c r="E135" s="44"/>
      <c r="F135" s="44"/>
      <c r="G135" s="44"/>
      <c r="H135" s="44"/>
      <c r="I135" s="44"/>
      <c r="J135" s="10"/>
      <c r="K135" s="10"/>
    </row>
    <row r="136" spans="1:11" x14ac:dyDescent="0.25">
      <c r="A136" s="11"/>
      <c r="B136" s="11"/>
      <c r="C136" s="11"/>
      <c r="D136" s="11"/>
      <c r="E136" s="44"/>
      <c r="F136" s="44"/>
      <c r="G136" s="44"/>
      <c r="H136" s="44"/>
      <c r="I136" s="44"/>
      <c r="J136" s="10"/>
      <c r="K136" s="10"/>
    </row>
    <row r="137" spans="1:11" x14ac:dyDescent="0.25">
      <c r="A137" s="11"/>
      <c r="B137" s="11"/>
      <c r="C137" s="11"/>
      <c r="D137" s="11"/>
      <c r="E137" s="44"/>
      <c r="F137" s="44"/>
      <c r="G137" s="44"/>
      <c r="H137" s="44"/>
      <c r="I137" s="44"/>
      <c r="J137" s="10"/>
      <c r="K137" s="10"/>
    </row>
    <row r="138" spans="1:11" x14ac:dyDescent="0.25">
      <c r="A138" s="11"/>
      <c r="B138" s="11"/>
      <c r="C138" s="11"/>
      <c r="D138" s="11"/>
      <c r="E138" s="44"/>
      <c r="F138" s="44"/>
      <c r="G138" s="44"/>
      <c r="H138" s="44"/>
      <c r="I138" s="44"/>
      <c r="J138" s="10"/>
      <c r="K138" s="10"/>
    </row>
    <row r="139" spans="1:11" x14ac:dyDescent="0.25">
      <c r="A139" s="11"/>
      <c r="B139" s="11"/>
      <c r="C139" s="11"/>
      <c r="D139" s="11"/>
      <c r="E139" s="44"/>
      <c r="F139" s="44"/>
      <c r="G139" s="44"/>
      <c r="H139" s="44"/>
      <c r="I139" s="44"/>
      <c r="J139" s="10"/>
      <c r="K139" s="10"/>
    </row>
    <row r="140" spans="1:11" x14ac:dyDescent="0.25">
      <c r="A140" s="11"/>
      <c r="B140" s="11"/>
      <c r="C140" s="11"/>
      <c r="D140" s="11"/>
      <c r="E140" s="44"/>
      <c r="F140" s="44"/>
      <c r="G140" s="44"/>
      <c r="H140" s="44"/>
      <c r="I140" s="44"/>
      <c r="J140" s="10"/>
      <c r="K140" s="10"/>
    </row>
    <row r="141" spans="1:11" x14ac:dyDescent="0.25">
      <c r="A141" s="11"/>
      <c r="B141" s="11"/>
      <c r="C141" s="11"/>
      <c r="D141" s="11"/>
      <c r="E141" s="44"/>
      <c r="F141" s="44"/>
      <c r="G141" s="44"/>
      <c r="H141" s="44"/>
      <c r="I141" s="44"/>
      <c r="J141" s="10"/>
      <c r="K141" s="10"/>
    </row>
    <row r="142" spans="1:11" x14ac:dyDescent="0.25">
      <c r="A142" s="11"/>
      <c r="B142" s="11"/>
      <c r="C142" s="11"/>
      <c r="D142" s="11"/>
      <c r="E142" s="44"/>
      <c r="F142" s="44"/>
      <c r="G142" s="44"/>
      <c r="H142" s="44"/>
      <c r="I142" s="44"/>
      <c r="J142" s="10"/>
      <c r="K142" s="10"/>
    </row>
    <row r="143" spans="1:11" x14ac:dyDescent="0.25">
      <c r="A143" s="11"/>
      <c r="B143" s="11"/>
      <c r="C143" s="11"/>
      <c r="D143" s="11"/>
      <c r="E143" s="44"/>
      <c r="F143" s="44"/>
      <c r="G143" s="44"/>
      <c r="H143" s="44"/>
      <c r="I143" s="44"/>
      <c r="J143" s="10"/>
      <c r="K143" s="10"/>
    </row>
    <row r="144" spans="1:11" x14ac:dyDescent="0.25">
      <c r="A144" s="11"/>
      <c r="B144" s="11"/>
      <c r="C144" s="11"/>
      <c r="D144" s="11"/>
      <c r="E144" s="44"/>
      <c r="F144" s="44"/>
      <c r="G144" s="44"/>
      <c r="H144" s="44"/>
      <c r="I144" s="44"/>
      <c r="J144" s="10"/>
      <c r="K144" s="10"/>
    </row>
    <row r="145" spans="1:11" x14ac:dyDescent="0.25">
      <c r="A145" s="11"/>
      <c r="B145" s="11"/>
      <c r="C145" s="11"/>
      <c r="D145" s="11"/>
      <c r="E145" s="44"/>
      <c r="F145" s="44"/>
      <c r="G145" s="44"/>
      <c r="H145" s="44"/>
      <c r="I145" s="44"/>
      <c r="J145" s="10"/>
      <c r="K145" s="10"/>
    </row>
    <row r="146" spans="1:11" x14ac:dyDescent="0.25">
      <c r="A146" s="11"/>
      <c r="B146" s="11"/>
      <c r="C146" s="11"/>
      <c r="D146" s="11"/>
      <c r="E146" s="44"/>
      <c r="F146" s="44"/>
      <c r="G146" s="44"/>
      <c r="H146" s="44"/>
      <c r="I146" s="44"/>
      <c r="J146" s="10"/>
      <c r="K146" s="10"/>
    </row>
    <row r="147" spans="1:11" x14ac:dyDescent="0.25">
      <c r="A147" s="11"/>
      <c r="B147" s="11"/>
      <c r="C147" s="11"/>
      <c r="D147" s="11"/>
      <c r="E147" s="44"/>
      <c r="F147" s="44"/>
      <c r="G147" s="44"/>
      <c r="H147" s="44"/>
      <c r="I147" s="44"/>
      <c r="J147" s="10"/>
      <c r="K147" s="10"/>
    </row>
    <row r="148" spans="1:11" x14ac:dyDescent="0.25">
      <c r="A148" s="11"/>
      <c r="B148" s="11"/>
      <c r="C148" s="11"/>
      <c r="D148" s="11"/>
      <c r="E148" s="44"/>
      <c r="F148" s="44"/>
      <c r="G148" s="44"/>
      <c r="H148" s="44"/>
      <c r="I148" s="44"/>
      <c r="J148" s="10"/>
      <c r="K148" s="10"/>
    </row>
    <row r="149" spans="1:11" x14ac:dyDescent="0.25">
      <c r="A149" s="11"/>
      <c r="B149" s="11"/>
      <c r="C149" s="11"/>
      <c r="D149" s="11"/>
      <c r="E149" s="44"/>
      <c r="F149" s="44"/>
      <c r="G149" s="44"/>
      <c r="H149" s="44"/>
      <c r="I149" s="44"/>
      <c r="J149" s="10"/>
      <c r="K149" s="10"/>
    </row>
    <row r="150" spans="1:11" x14ac:dyDescent="0.25">
      <c r="A150" s="11"/>
      <c r="B150" s="11"/>
      <c r="C150" s="11"/>
      <c r="D150" s="11"/>
      <c r="E150" s="44"/>
      <c r="F150" s="44"/>
      <c r="G150" s="44"/>
      <c r="H150" s="44"/>
      <c r="I150" s="44"/>
      <c r="J150" s="10"/>
      <c r="K150" s="10"/>
    </row>
    <row r="151" spans="1:11" x14ac:dyDescent="0.25">
      <c r="A151" s="11"/>
      <c r="B151" s="11"/>
      <c r="C151" s="11"/>
      <c r="D151" s="11"/>
      <c r="E151" s="44"/>
      <c r="F151" s="44"/>
      <c r="G151" s="44"/>
      <c r="H151" s="44"/>
      <c r="I151" s="44"/>
      <c r="J151" s="10"/>
      <c r="K151" s="10"/>
    </row>
    <row r="152" spans="1:11" x14ac:dyDescent="0.25">
      <c r="A152" s="11"/>
      <c r="B152" s="11"/>
      <c r="C152" s="11"/>
      <c r="D152" s="11"/>
      <c r="E152" s="44"/>
      <c r="F152" s="44"/>
      <c r="G152" s="44"/>
      <c r="H152" s="44"/>
      <c r="I152" s="44"/>
      <c r="J152" s="10"/>
      <c r="K152" s="10"/>
    </row>
    <row r="153" spans="1:11" x14ac:dyDescent="0.25">
      <c r="A153" s="11"/>
      <c r="B153" s="11"/>
      <c r="C153" s="11"/>
      <c r="D153" s="11"/>
      <c r="E153" s="44"/>
      <c r="F153" s="44"/>
      <c r="G153" s="44"/>
      <c r="H153" s="44"/>
      <c r="I153" s="44"/>
      <c r="J153" s="10"/>
      <c r="K153" s="10"/>
    </row>
    <row r="154" spans="1:11" x14ac:dyDescent="0.25">
      <c r="A154" s="11"/>
      <c r="B154" s="11"/>
      <c r="C154" s="11"/>
      <c r="D154" s="11"/>
      <c r="E154" s="44"/>
      <c r="F154" s="44"/>
      <c r="G154" s="44"/>
      <c r="H154" s="44"/>
      <c r="I154" s="44"/>
      <c r="J154" s="10"/>
      <c r="K154" s="10"/>
    </row>
    <row r="155" spans="1:11" x14ac:dyDescent="0.25">
      <c r="A155" s="11"/>
      <c r="B155" s="11"/>
      <c r="C155" s="11"/>
      <c r="D155" s="11"/>
      <c r="E155" s="44"/>
      <c r="F155" s="44"/>
      <c r="G155" s="44"/>
      <c r="H155" s="44"/>
      <c r="I155" s="44"/>
      <c r="J155" s="10"/>
      <c r="K155" s="10"/>
    </row>
    <row r="156" spans="1:11" x14ac:dyDescent="0.25">
      <c r="A156" s="11"/>
      <c r="B156" s="11"/>
      <c r="C156" s="11"/>
      <c r="D156" s="11"/>
      <c r="E156" s="44"/>
      <c r="F156" s="44"/>
      <c r="G156" s="44"/>
      <c r="H156" s="44"/>
      <c r="I156" s="44"/>
      <c r="J156" s="10"/>
      <c r="K156" s="10"/>
    </row>
    <row r="157" spans="1:11" x14ac:dyDescent="0.25">
      <c r="A157" s="11"/>
      <c r="B157" s="11"/>
      <c r="C157" s="11"/>
      <c r="D157" s="11"/>
      <c r="E157" s="44"/>
      <c r="F157" s="44"/>
      <c r="G157" s="44"/>
      <c r="H157" s="44"/>
      <c r="I157" s="44"/>
      <c r="J157" s="10"/>
      <c r="K157" s="10"/>
    </row>
    <row r="158" spans="1:11" x14ac:dyDescent="0.25">
      <c r="A158" s="11"/>
      <c r="B158" s="11"/>
      <c r="C158" s="11"/>
      <c r="D158" s="11"/>
      <c r="E158" s="44"/>
      <c r="F158" s="44"/>
      <c r="G158" s="44"/>
      <c r="H158" s="44"/>
      <c r="I158" s="44"/>
      <c r="J158" s="10"/>
      <c r="K158" s="10"/>
    </row>
    <row r="159" spans="1:11" x14ac:dyDescent="0.25">
      <c r="A159" s="11"/>
      <c r="B159" s="11"/>
      <c r="C159" s="11"/>
      <c r="D159" s="11"/>
      <c r="E159" s="44"/>
      <c r="F159" s="44"/>
      <c r="G159" s="44"/>
      <c r="H159" s="44"/>
      <c r="I159" s="44"/>
      <c r="J159" s="10"/>
      <c r="K159" s="10"/>
    </row>
    <row r="160" spans="1:11" x14ac:dyDescent="0.25">
      <c r="A160" s="11"/>
      <c r="B160" s="11"/>
      <c r="C160" s="11"/>
      <c r="D160" s="11"/>
      <c r="E160" s="44"/>
      <c r="F160" s="44"/>
      <c r="G160" s="44"/>
      <c r="H160" s="44"/>
      <c r="I160" s="44"/>
      <c r="J160" s="10"/>
      <c r="K160" s="10"/>
    </row>
    <row r="161" spans="1:11" x14ac:dyDescent="0.25">
      <c r="A161" s="11"/>
      <c r="B161" s="11"/>
      <c r="C161" s="11"/>
      <c r="D161" s="11"/>
      <c r="E161" s="44"/>
      <c r="F161" s="44"/>
      <c r="G161" s="44"/>
      <c r="H161" s="44"/>
      <c r="I161" s="44"/>
      <c r="J161" s="10"/>
      <c r="K161" s="10"/>
    </row>
    <row r="162" spans="1:11" x14ac:dyDescent="0.25">
      <c r="A162" s="11"/>
      <c r="B162" s="11"/>
      <c r="C162" s="11"/>
      <c r="D162" s="11"/>
      <c r="E162" s="44"/>
      <c r="F162" s="44"/>
      <c r="G162" s="44"/>
      <c r="H162" s="44"/>
      <c r="I162" s="44"/>
      <c r="J162" s="10"/>
      <c r="K162" s="10"/>
    </row>
    <row r="163" spans="1:11" x14ac:dyDescent="0.25">
      <c r="A163" s="11"/>
      <c r="B163" s="11"/>
      <c r="C163" s="11"/>
      <c r="D163" s="11"/>
      <c r="E163" s="44"/>
      <c r="F163" s="44"/>
      <c r="G163" s="44"/>
      <c r="H163" s="44"/>
      <c r="I163" s="44"/>
      <c r="J163" s="10"/>
      <c r="K163" s="10"/>
    </row>
    <row r="164" spans="1:11" x14ac:dyDescent="0.25">
      <c r="A164" s="11"/>
      <c r="B164" s="11"/>
      <c r="C164" s="11"/>
      <c r="D164" s="11"/>
      <c r="E164" s="44"/>
      <c r="F164" s="44"/>
      <c r="G164" s="44"/>
      <c r="H164" s="44"/>
      <c r="I164" s="44"/>
      <c r="J164" s="10"/>
      <c r="K164" s="10"/>
    </row>
    <row r="165" spans="1:11" x14ac:dyDescent="0.25">
      <c r="A165" s="11"/>
      <c r="B165" s="11"/>
      <c r="C165" s="11"/>
      <c r="D165" s="11"/>
      <c r="E165" s="44"/>
      <c r="F165" s="44"/>
      <c r="G165" s="44"/>
      <c r="H165" s="44"/>
      <c r="I165" s="44"/>
      <c r="J165" s="10"/>
      <c r="K165" s="10"/>
    </row>
    <row r="166" spans="1:11" x14ac:dyDescent="0.25">
      <c r="A166" s="11"/>
      <c r="B166" s="11"/>
      <c r="C166" s="11"/>
      <c r="D166" s="11"/>
      <c r="E166" s="44"/>
      <c r="F166" s="44"/>
      <c r="G166" s="44"/>
      <c r="H166" s="44"/>
      <c r="I166" s="44"/>
      <c r="J166" s="10"/>
      <c r="K166" s="10"/>
    </row>
    <row r="167" spans="1:11" x14ac:dyDescent="0.25">
      <c r="A167" s="11"/>
      <c r="B167" s="11"/>
      <c r="C167" s="11"/>
      <c r="D167" s="11"/>
      <c r="E167" s="44"/>
      <c r="F167" s="44"/>
      <c r="G167" s="44"/>
      <c r="H167" s="44"/>
      <c r="I167" s="44"/>
      <c r="J167" s="10"/>
      <c r="K167" s="10"/>
    </row>
    <row r="168" spans="1:11" x14ac:dyDescent="0.25">
      <c r="A168" s="11"/>
      <c r="B168" s="11"/>
      <c r="C168" s="11"/>
      <c r="D168" s="11"/>
      <c r="E168" s="44"/>
      <c r="F168" s="44"/>
      <c r="G168" s="44"/>
      <c r="H168" s="44"/>
      <c r="I168" s="44"/>
      <c r="J168" s="10"/>
      <c r="K168" s="10"/>
    </row>
    <row r="169" spans="1:11" x14ac:dyDescent="0.25">
      <c r="A169" s="11"/>
      <c r="B169" s="11"/>
      <c r="C169" s="11"/>
      <c r="D169" s="11"/>
      <c r="E169" s="44"/>
      <c r="F169" s="44"/>
      <c r="G169" s="44"/>
      <c r="H169" s="44"/>
      <c r="I169" s="44"/>
      <c r="J169" s="10"/>
      <c r="K169" s="10"/>
    </row>
    <row r="170" spans="1:11" x14ac:dyDescent="0.25">
      <c r="A170" s="11"/>
      <c r="B170" s="11"/>
      <c r="C170" s="11"/>
      <c r="D170" s="11"/>
      <c r="E170" s="44"/>
      <c r="F170" s="44"/>
      <c r="G170" s="44"/>
      <c r="H170" s="44"/>
      <c r="I170" s="44"/>
      <c r="J170" s="10"/>
      <c r="K170" s="10"/>
    </row>
    <row r="171" spans="1:11" x14ac:dyDescent="0.25">
      <c r="A171" s="11"/>
      <c r="B171" s="11"/>
      <c r="C171" s="11"/>
      <c r="D171" s="11"/>
      <c r="E171" s="44"/>
      <c r="F171" s="44"/>
      <c r="G171" s="44"/>
      <c r="H171" s="44"/>
      <c r="I171" s="44"/>
      <c r="J171" s="10"/>
      <c r="K171" s="10"/>
    </row>
    <row r="172" spans="1:11" x14ac:dyDescent="0.25">
      <c r="A172" s="11"/>
      <c r="B172" s="11"/>
      <c r="C172" s="11"/>
      <c r="D172" s="11"/>
      <c r="E172" s="44"/>
      <c r="F172" s="44"/>
      <c r="G172" s="44"/>
      <c r="H172" s="44"/>
      <c r="I172" s="44"/>
      <c r="J172" s="10"/>
      <c r="K172" s="10"/>
    </row>
    <row r="173" spans="1:11" x14ac:dyDescent="0.25">
      <c r="A173" s="11"/>
      <c r="B173" s="11"/>
      <c r="C173" s="11"/>
      <c r="D173" s="11"/>
      <c r="E173" s="44"/>
      <c r="F173" s="44"/>
      <c r="G173" s="44"/>
      <c r="H173" s="44"/>
      <c r="I173" s="44"/>
      <c r="J173" s="10"/>
      <c r="K173" s="10"/>
    </row>
    <row r="174" spans="1:11" x14ac:dyDescent="0.25">
      <c r="A174" s="11"/>
      <c r="B174" s="11"/>
      <c r="C174" s="11"/>
      <c r="D174" s="11"/>
      <c r="E174" s="44"/>
      <c r="F174" s="44"/>
      <c r="G174" s="44"/>
      <c r="H174" s="44"/>
      <c r="I174" s="44"/>
      <c r="J174" s="10"/>
      <c r="K174" s="10"/>
    </row>
    <row r="175" spans="1:11" x14ac:dyDescent="0.25">
      <c r="A175" s="11"/>
      <c r="B175" s="11"/>
      <c r="C175" s="11"/>
      <c r="D175" s="11"/>
      <c r="E175" s="44"/>
      <c r="F175" s="44"/>
      <c r="G175" s="44"/>
      <c r="H175" s="44"/>
      <c r="I175" s="44"/>
      <c r="J175" s="10"/>
      <c r="K175" s="10"/>
    </row>
    <row r="176" spans="1:11" x14ac:dyDescent="0.25">
      <c r="A176" s="11"/>
      <c r="B176" s="11"/>
      <c r="C176" s="11"/>
      <c r="D176" s="11"/>
      <c r="E176" s="44"/>
      <c r="F176" s="44"/>
      <c r="G176" s="44"/>
      <c r="H176" s="44"/>
      <c r="I176" s="44"/>
      <c r="J176" s="10"/>
      <c r="K176" s="10"/>
    </row>
    <row r="177" spans="1:11" x14ac:dyDescent="0.25">
      <c r="A177" s="11"/>
      <c r="B177" s="11"/>
      <c r="C177" s="11"/>
      <c r="D177" s="11"/>
      <c r="E177" s="44"/>
      <c r="F177" s="44"/>
      <c r="G177" s="44"/>
      <c r="H177" s="44"/>
      <c r="I177" s="44"/>
      <c r="J177" s="10"/>
      <c r="K177" s="10"/>
    </row>
    <row r="178" spans="1:11" x14ac:dyDescent="0.25">
      <c r="A178" s="11"/>
      <c r="B178" s="11"/>
      <c r="C178" s="11"/>
      <c r="D178" s="11"/>
      <c r="E178" s="44"/>
      <c r="F178" s="44"/>
      <c r="G178" s="44"/>
      <c r="H178" s="44"/>
      <c r="I178" s="44"/>
      <c r="J178" s="10"/>
      <c r="K178" s="10"/>
    </row>
    <row r="179" spans="1:11" x14ac:dyDescent="0.25">
      <c r="A179" s="11"/>
      <c r="B179" s="11"/>
      <c r="C179" s="11"/>
      <c r="D179" s="11"/>
      <c r="E179" s="44"/>
      <c r="F179" s="44"/>
      <c r="G179" s="44"/>
      <c r="H179" s="44"/>
      <c r="I179" s="44"/>
      <c r="J179" s="10"/>
      <c r="K179" s="10"/>
    </row>
    <row r="180" spans="1:11" x14ac:dyDescent="0.25">
      <c r="A180" s="11"/>
      <c r="B180" s="11"/>
      <c r="C180" s="11"/>
      <c r="D180" s="11"/>
      <c r="E180" s="44"/>
      <c r="F180" s="44"/>
      <c r="G180" s="44"/>
      <c r="H180" s="44"/>
      <c r="I180" s="44"/>
      <c r="J180" s="10"/>
      <c r="K180" s="10"/>
    </row>
    <row r="181" spans="1:11" x14ac:dyDescent="0.25">
      <c r="A181" s="11"/>
      <c r="B181" s="11"/>
      <c r="C181" s="11"/>
      <c r="D181" s="11"/>
      <c r="E181" s="44"/>
      <c r="F181" s="44"/>
      <c r="G181" s="44"/>
      <c r="H181" s="44"/>
      <c r="I181" s="44"/>
      <c r="J181" s="10"/>
      <c r="K181" s="10"/>
    </row>
    <row r="182" spans="1:11" x14ac:dyDescent="0.25">
      <c r="A182" s="11"/>
      <c r="B182" s="11"/>
      <c r="C182" s="11"/>
      <c r="D182" s="11"/>
      <c r="E182" s="44"/>
      <c r="F182" s="44"/>
      <c r="G182" s="44"/>
      <c r="H182" s="44"/>
      <c r="I182" s="44"/>
      <c r="J182" s="10"/>
      <c r="K182" s="10"/>
    </row>
    <row r="183" spans="1:11" x14ac:dyDescent="0.25">
      <c r="A183" s="11"/>
      <c r="B183" s="11"/>
      <c r="C183" s="11"/>
      <c r="D183" s="11"/>
      <c r="E183" s="44"/>
      <c r="F183" s="44"/>
      <c r="G183" s="44"/>
      <c r="H183" s="44"/>
      <c r="I183" s="44"/>
      <c r="J183" s="10"/>
      <c r="K183" s="10"/>
    </row>
    <row r="184" spans="1:11" x14ac:dyDescent="0.25">
      <c r="A184" s="11"/>
      <c r="B184" s="11"/>
      <c r="C184" s="11"/>
      <c r="D184" s="11"/>
      <c r="E184" s="44"/>
      <c r="F184" s="44"/>
      <c r="G184" s="44"/>
      <c r="H184" s="44"/>
      <c r="I184" s="44"/>
      <c r="J184" s="10"/>
      <c r="K184" s="10"/>
    </row>
    <row r="185" spans="1:11" x14ac:dyDescent="0.25">
      <c r="A185" s="11"/>
      <c r="B185" s="11"/>
      <c r="C185" s="11"/>
      <c r="D185" s="11"/>
      <c r="E185" s="44"/>
      <c r="F185" s="44"/>
      <c r="G185" s="44"/>
      <c r="H185" s="44"/>
      <c r="I185" s="44"/>
      <c r="J185" s="10"/>
      <c r="K185" s="10"/>
    </row>
    <row r="186" spans="1:11" x14ac:dyDescent="0.25">
      <c r="A186" s="11"/>
      <c r="B186" s="11"/>
      <c r="C186" s="11"/>
      <c r="D186" s="11"/>
      <c r="E186" s="44"/>
      <c r="F186" s="44"/>
      <c r="G186" s="44"/>
      <c r="H186" s="44"/>
      <c r="I186" s="44"/>
      <c r="J186" s="10"/>
      <c r="K186" s="10"/>
    </row>
    <row r="187" spans="1:11" x14ac:dyDescent="0.25">
      <c r="A187" s="11"/>
      <c r="B187" s="11"/>
      <c r="C187" s="11"/>
      <c r="D187" s="11"/>
      <c r="E187" s="44"/>
      <c r="F187" s="44"/>
      <c r="G187" s="44"/>
      <c r="H187" s="44"/>
      <c r="I187" s="44"/>
      <c r="J187" s="10"/>
      <c r="K187" s="10"/>
    </row>
    <row r="188" spans="1:11" x14ac:dyDescent="0.25">
      <c r="A188" s="11"/>
      <c r="B188" s="11"/>
      <c r="C188" s="11"/>
      <c r="D188" s="11"/>
      <c r="E188" s="44"/>
      <c r="F188" s="44"/>
      <c r="G188" s="44"/>
      <c r="H188" s="44"/>
      <c r="I188" s="44"/>
      <c r="J188" s="10"/>
      <c r="K188" s="10"/>
    </row>
    <row r="189" spans="1:11" x14ac:dyDescent="0.25">
      <c r="A189" s="11"/>
      <c r="B189" s="11"/>
      <c r="C189" s="11"/>
      <c r="D189" s="11"/>
      <c r="E189" s="44"/>
      <c r="F189" s="44"/>
      <c r="G189" s="44"/>
      <c r="H189" s="44"/>
      <c r="I189" s="44"/>
      <c r="J189" s="10"/>
      <c r="K189" s="10"/>
    </row>
    <row r="190" spans="1:11" x14ac:dyDescent="0.25">
      <c r="A190" s="11"/>
      <c r="B190" s="11"/>
      <c r="C190" s="11"/>
      <c r="D190" s="11"/>
      <c r="E190" s="44"/>
      <c r="F190" s="44"/>
      <c r="G190" s="44"/>
      <c r="H190" s="44"/>
      <c r="I190" s="44"/>
      <c r="J190" s="10"/>
      <c r="K190" s="10"/>
    </row>
    <row r="191" spans="1:11" x14ac:dyDescent="0.25">
      <c r="A191" s="11"/>
      <c r="B191" s="11"/>
      <c r="C191" s="11"/>
      <c r="D191" s="11"/>
      <c r="E191" s="44"/>
      <c r="F191" s="44"/>
      <c r="G191" s="44"/>
      <c r="H191" s="44"/>
      <c r="I191" s="44"/>
      <c r="J191" s="10"/>
      <c r="K191" s="10"/>
    </row>
    <row r="192" spans="1:11" x14ac:dyDescent="0.25">
      <c r="A192" s="11"/>
      <c r="B192" s="11"/>
      <c r="C192" s="11"/>
      <c r="D192" s="11"/>
      <c r="E192" s="44"/>
      <c r="F192" s="44"/>
      <c r="G192" s="44"/>
      <c r="H192" s="44"/>
      <c r="I192" s="44"/>
      <c r="J192" s="10"/>
      <c r="K192" s="10"/>
    </row>
    <row r="193" spans="1:11" x14ac:dyDescent="0.25">
      <c r="A193" s="11"/>
      <c r="B193" s="11"/>
      <c r="C193" s="11"/>
      <c r="D193" s="11"/>
      <c r="E193" s="44"/>
      <c r="F193" s="44"/>
      <c r="G193" s="44"/>
      <c r="H193" s="44"/>
      <c r="I193" s="44"/>
      <c r="J193" s="10"/>
      <c r="K193" s="10"/>
    </row>
    <row r="194" spans="1:11" x14ac:dyDescent="0.25">
      <c r="A194" s="11"/>
      <c r="B194" s="11"/>
      <c r="C194" s="11"/>
      <c r="D194" s="11"/>
      <c r="E194" s="44"/>
      <c r="F194" s="44"/>
      <c r="G194" s="44"/>
      <c r="H194" s="44"/>
      <c r="I194" s="44"/>
      <c r="J194" s="10"/>
      <c r="K194" s="10"/>
    </row>
    <row r="195" spans="1:11" x14ac:dyDescent="0.25">
      <c r="A195" s="11"/>
      <c r="B195" s="11"/>
      <c r="C195" s="11"/>
      <c r="D195" s="11"/>
      <c r="E195" s="44"/>
      <c r="F195" s="44"/>
      <c r="G195" s="44"/>
      <c r="H195" s="44"/>
      <c r="I195" s="44"/>
      <c r="J195" s="10"/>
      <c r="K195" s="10"/>
    </row>
    <row r="196" spans="1:11" x14ac:dyDescent="0.25">
      <c r="A196" s="11"/>
      <c r="B196" s="11"/>
      <c r="C196" s="11"/>
      <c r="D196" s="11"/>
      <c r="E196" s="44"/>
      <c r="F196" s="44"/>
      <c r="G196" s="44"/>
      <c r="H196" s="44"/>
      <c r="I196" s="44"/>
      <c r="J196" s="10"/>
      <c r="K196" s="10"/>
    </row>
    <row r="197" spans="1:11" x14ac:dyDescent="0.25">
      <c r="A197" s="11"/>
      <c r="B197" s="11"/>
      <c r="C197" s="11"/>
      <c r="D197" s="11"/>
      <c r="E197" s="44"/>
      <c r="F197" s="44"/>
      <c r="G197" s="44"/>
      <c r="H197" s="44"/>
      <c r="I197" s="44"/>
      <c r="J197" s="10"/>
      <c r="K197" s="10"/>
    </row>
    <row r="198" spans="1:11" x14ac:dyDescent="0.25">
      <c r="A198" s="11"/>
      <c r="B198" s="11"/>
      <c r="C198" s="11"/>
      <c r="D198" s="11"/>
      <c r="E198" s="44"/>
      <c r="F198" s="44"/>
      <c r="G198" s="44"/>
      <c r="H198" s="44"/>
      <c r="I198" s="44"/>
      <c r="J198" s="10"/>
      <c r="K198" s="10"/>
    </row>
    <row r="199" spans="1:11" x14ac:dyDescent="0.25">
      <c r="A199" s="11"/>
      <c r="B199" s="11"/>
      <c r="C199" s="11"/>
      <c r="D199" s="11"/>
      <c r="E199" s="44"/>
      <c r="F199" s="44"/>
      <c r="G199" s="44"/>
      <c r="H199" s="44"/>
      <c r="I199" s="44"/>
      <c r="J199" s="10"/>
      <c r="K199" s="10"/>
    </row>
    <row r="200" spans="1:11" x14ac:dyDescent="0.25">
      <c r="A200" s="11"/>
      <c r="B200" s="11"/>
      <c r="C200" s="11"/>
      <c r="D200" s="11"/>
      <c r="E200" s="44"/>
      <c r="F200" s="44"/>
      <c r="G200" s="44"/>
      <c r="H200" s="44"/>
      <c r="I200" s="44"/>
      <c r="J200" s="10"/>
      <c r="K200" s="10"/>
    </row>
    <row r="201" spans="1:11" x14ac:dyDescent="0.25">
      <c r="A201" s="11"/>
      <c r="B201" s="11"/>
      <c r="C201" s="11"/>
      <c r="D201" s="11"/>
      <c r="E201" s="44"/>
      <c r="F201" s="44"/>
      <c r="G201" s="44"/>
      <c r="H201" s="44"/>
      <c r="I201" s="44"/>
      <c r="J201" s="10"/>
      <c r="K201" s="10"/>
    </row>
    <row r="202" spans="1:11" x14ac:dyDescent="0.25">
      <c r="A202" s="11"/>
      <c r="B202" s="11"/>
      <c r="C202" s="11"/>
      <c r="D202" s="11"/>
      <c r="E202" s="44"/>
      <c r="F202" s="44"/>
      <c r="G202" s="44"/>
      <c r="H202" s="44"/>
      <c r="I202" s="44"/>
      <c r="J202" s="10"/>
      <c r="K202" s="10"/>
    </row>
    <row r="203" spans="1:11" x14ac:dyDescent="0.25">
      <c r="A203" s="11"/>
      <c r="B203" s="11"/>
      <c r="C203" s="11"/>
      <c r="D203" s="11"/>
      <c r="E203" s="44"/>
      <c r="F203" s="44"/>
      <c r="G203" s="44"/>
      <c r="H203" s="44"/>
      <c r="I203" s="44"/>
      <c r="J203" s="10"/>
      <c r="K203" s="10"/>
    </row>
    <row r="204" spans="1:11" x14ac:dyDescent="0.25">
      <c r="A204" s="11"/>
      <c r="B204" s="11"/>
      <c r="C204" s="11"/>
      <c r="D204" s="11"/>
      <c r="E204" s="44"/>
      <c r="F204" s="44"/>
      <c r="G204" s="44"/>
      <c r="H204" s="44"/>
      <c r="I204" s="44"/>
      <c r="J204" s="10"/>
      <c r="K204" s="10"/>
    </row>
    <row r="205" spans="1:11" x14ac:dyDescent="0.25">
      <c r="A205" s="11"/>
      <c r="B205" s="11"/>
      <c r="C205" s="11"/>
      <c r="D205" s="11"/>
      <c r="E205" s="44"/>
      <c r="F205" s="44"/>
      <c r="G205" s="44"/>
      <c r="H205" s="44"/>
      <c r="I205" s="44"/>
      <c r="J205" s="10"/>
      <c r="K205" s="10"/>
    </row>
    <row r="206" spans="1:11" x14ac:dyDescent="0.25">
      <c r="A206" s="11"/>
      <c r="B206" s="11"/>
      <c r="C206" s="11"/>
      <c r="D206" s="11"/>
      <c r="E206" s="44"/>
      <c r="F206" s="44"/>
      <c r="G206" s="44"/>
      <c r="H206" s="44"/>
      <c r="I206" s="44"/>
      <c r="J206" s="10"/>
      <c r="K206" s="10"/>
    </row>
    <row r="207" spans="1:11" x14ac:dyDescent="0.25">
      <c r="A207" s="11"/>
      <c r="B207" s="11"/>
      <c r="C207" s="11"/>
      <c r="D207" s="11"/>
      <c r="E207" s="44"/>
      <c r="F207" s="44"/>
      <c r="G207" s="44"/>
      <c r="H207" s="44"/>
      <c r="I207" s="44"/>
      <c r="J207" s="10"/>
      <c r="K207" s="10"/>
    </row>
    <row r="208" spans="1:11" x14ac:dyDescent="0.25">
      <c r="A208" s="11"/>
      <c r="B208" s="11"/>
      <c r="C208" s="11"/>
      <c r="D208" s="11"/>
      <c r="E208" s="44"/>
      <c r="F208" s="44"/>
      <c r="G208" s="44"/>
      <c r="H208" s="44"/>
      <c r="I208" s="44"/>
      <c r="J208" s="10"/>
      <c r="K208" s="10"/>
    </row>
    <row r="209" spans="1:11" x14ac:dyDescent="0.25">
      <c r="A209" s="11"/>
      <c r="B209" s="11"/>
      <c r="C209" s="11"/>
      <c r="D209" s="11"/>
      <c r="E209" s="44"/>
      <c r="F209" s="44"/>
      <c r="G209" s="44"/>
      <c r="H209" s="44"/>
      <c r="I209" s="44"/>
      <c r="J209" s="10"/>
      <c r="K209" s="10"/>
    </row>
    <row r="210" spans="1:11" x14ac:dyDescent="0.25">
      <c r="A210" s="11"/>
      <c r="B210" s="11"/>
      <c r="C210" s="11"/>
      <c r="D210" s="11"/>
      <c r="E210" s="44"/>
      <c r="F210" s="44"/>
      <c r="G210" s="44"/>
      <c r="H210" s="44"/>
      <c r="I210" s="44"/>
      <c r="J210" s="10"/>
      <c r="K210" s="10"/>
    </row>
    <row r="211" spans="1:11" x14ac:dyDescent="0.25">
      <c r="A211" s="11"/>
      <c r="B211" s="11"/>
      <c r="C211" s="11"/>
      <c r="D211" s="11"/>
      <c r="E211" s="44"/>
      <c r="F211" s="44"/>
      <c r="G211" s="44"/>
      <c r="H211" s="44"/>
      <c r="I211" s="44"/>
      <c r="J211" s="10"/>
      <c r="K211" s="10"/>
    </row>
    <row r="212" spans="1:11" x14ac:dyDescent="0.25">
      <c r="A212" s="11"/>
      <c r="B212" s="11"/>
      <c r="C212" s="11"/>
      <c r="D212" s="11"/>
      <c r="E212" s="44"/>
      <c r="F212" s="44"/>
      <c r="G212" s="44"/>
      <c r="H212" s="44"/>
      <c r="I212" s="44"/>
      <c r="J212" s="10"/>
      <c r="K212" s="10"/>
    </row>
    <row r="213" spans="1:11" x14ac:dyDescent="0.25">
      <c r="A213" s="11"/>
      <c r="B213" s="11"/>
      <c r="C213" s="11"/>
      <c r="D213" s="11"/>
      <c r="E213" s="44"/>
      <c r="F213" s="44"/>
      <c r="G213" s="44"/>
      <c r="H213" s="44"/>
      <c r="I213" s="44"/>
      <c r="J213" s="10"/>
      <c r="K213" s="10"/>
    </row>
    <row r="214" spans="1:11" x14ac:dyDescent="0.25">
      <c r="A214" s="11"/>
      <c r="B214" s="11"/>
      <c r="C214" s="11"/>
      <c r="D214" s="11"/>
      <c r="E214" s="44"/>
      <c r="F214" s="44"/>
      <c r="G214" s="44"/>
      <c r="H214" s="44"/>
      <c r="I214" s="44"/>
      <c r="J214" s="10"/>
      <c r="K214" s="10"/>
    </row>
    <row r="215" spans="1:11" x14ac:dyDescent="0.25">
      <c r="A215" s="11"/>
      <c r="B215" s="11"/>
      <c r="C215" s="11"/>
      <c r="D215" s="11"/>
      <c r="E215" s="44"/>
      <c r="F215" s="44"/>
      <c r="G215" s="44"/>
      <c r="H215" s="44"/>
      <c r="I215" s="44"/>
      <c r="J215" s="10"/>
      <c r="K215" s="10"/>
    </row>
    <row r="216" spans="1:11" x14ac:dyDescent="0.25">
      <c r="A216" s="11"/>
      <c r="B216" s="11"/>
      <c r="C216" s="11"/>
      <c r="D216" s="11"/>
      <c r="E216" s="44"/>
      <c r="F216" s="44"/>
      <c r="G216" s="44"/>
      <c r="H216" s="44"/>
      <c r="I216" s="44"/>
      <c r="J216" s="10"/>
      <c r="K216" s="10"/>
    </row>
    <row r="217" spans="1:11" x14ac:dyDescent="0.25">
      <c r="A217" s="11"/>
      <c r="B217" s="11"/>
      <c r="C217" s="11"/>
      <c r="D217" s="11"/>
      <c r="E217" s="44"/>
      <c r="F217" s="44"/>
      <c r="G217" s="44"/>
      <c r="H217" s="44"/>
      <c r="I217" s="44"/>
      <c r="J217" s="10"/>
      <c r="K217" s="10"/>
    </row>
    <row r="218" spans="1:11" x14ac:dyDescent="0.25">
      <c r="A218" s="11"/>
      <c r="B218" s="11"/>
      <c r="C218" s="11"/>
      <c r="D218" s="11"/>
      <c r="E218" s="44"/>
      <c r="F218" s="44"/>
      <c r="G218" s="44"/>
      <c r="H218" s="44"/>
      <c r="I218" s="44"/>
      <c r="J218" s="10"/>
      <c r="K218" s="10"/>
    </row>
    <row r="219" spans="1:11" x14ac:dyDescent="0.25">
      <c r="A219" s="11"/>
      <c r="B219" s="11"/>
      <c r="C219" s="11"/>
      <c r="D219" s="11"/>
      <c r="E219" s="44"/>
      <c r="F219" s="44"/>
      <c r="G219" s="44"/>
      <c r="H219" s="44"/>
      <c r="I219" s="44"/>
      <c r="J219" s="10"/>
      <c r="K219" s="10"/>
    </row>
    <row r="220" spans="1:11" x14ac:dyDescent="0.25">
      <c r="A220" s="11"/>
      <c r="B220" s="11"/>
      <c r="C220" s="11"/>
      <c r="D220" s="11"/>
      <c r="E220" s="44"/>
      <c r="F220" s="44"/>
      <c r="G220" s="44"/>
      <c r="H220" s="44"/>
      <c r="I220" s="44"/>
      <c r="J220" s="10"/>
      <c r="K220" s="10"/>
    </row>
    <row r="221" spans="1:11" x14ac:dyDescent="0.25">
      <c r="A221" s="11"/>
      <c r="B221" s="11"/>
      <c r="C221" s="11"/>
      <c r="D221" s="11"/>
      <c r="E221" s="44"/>
      <c r="F221" s="44"/>
      <c r="G221" s="44"/>
      <c r="H221" s="44"/>
      <c r="I221" s="44"/>
      <c r="J221" s="10"/>
      <c r="K221" s="10"/>
    </row>
    <row r="222" spans="1:11" x14ac:dyDescent="0.25">
      <c r="A222" s="11"/>
      <c r="B222" s="11"/>
      <c r="C222" s="11"/>
      <c r="D222" s="11"/>
      <c r="E222" s="44"/>
      <c r="F222" s="44"/>
      <c r="G222" s="44"/>
      <c r="H222" s="44"/>
      <c r="I222" s="44"/>
      <c r="J222" s="10"/>
      <c r="K222" s="10"/>
    </row>
    <row r="223" spans="1:11" x14ac:dyDescent="0.25">
      <c r="A223" s="11"/>
      <c r="B223" s="11"/>
      <c r="C223" s="11"/>
      <c r="D223" s="11"/>
      <c r="E223" s="44"/>
      <c r="F223" s="44"/>
      <c r="G223" s="44"/>
      <c r="H223" s="44"/>
      <c r="I223" s="44"/>
      <c r="J223" s="10"/>
      <c r="K223" s="10"/>
    </row>
    <row r="224" spans="1:11" x14ac:dyDescent="0.25">
      <c r="A224" s="11"/>
      <c r="B224" s="11"/>
      <c r="C224" s="11"/>
      <c r="D224" s="11"/>
      <c r="E224" s="44"/>
      <c r="F224" s="44"/>
      <c r="G224" s="44"/>
      <c r="H224" s="44"/>
      <c r="I224" s="44"/>
      <c r="J224" s="10"/>
      <c r="K224" s="10"/>
    </row>
    <row r="225" spans="1:11" x14ac:dyDescent="0.25">
      <c r="A225" s="11"/>
      <c r="B225" s="11"/>
      <c r="C225" s="11"/>
      <c r="D225" s="11"/>
      <c r="E225" s="44"/>
      <c r="F225" s="44"/>
      <c r="G225" s="44"/>
      <c r="H225" s="44"/>
      <c r="I225" s="44"/>
      <c r="J225" s="10"/>
      <c r="K225" s="10"/>
    </row>
    <row r="226" spans="1:11" x14ac:dyDescent="0.25">
      <c r="A226" s="11"/>
      <c r="B226" s="11"/>
      <c r="C226" s="11"/>
      <c r="D226" s="11"/>
      <c r="E226" s="44"/>
      <c r="F226" s="44"/>
      <c r="G226" s="44"/>
      <c r="H226" s="44"/>
      <c r="I226" s="44"/>
      <c r="J226" s="10"/>
      <c r="K226" s="10"/>
    </row>
    <row r="227" spans="1:11" x14ac:dyDescent="0.25">
      <c r="A227" s="11"/>
      <c r="B227" s="11"/>
      <c r="C227" s="11"/>
      <c r="D227" s="11"/>
      <c r="E227" s="44"/>
      <c r="F227" s="44"/>
      <c r="G227" s="44"/>
      <c r="H227" s="44"/>
      <c r="I227" s="44"/>
      <c r="J227" s="10"/>
      <c r="K227" s="10"/>
    </row>
    <row r="228" spans="1:11" x14ac:dyDescent="0.25">
      <c r="A228" s="11"/>
      <c r="B228" s="11"/>
      <c r="C228" s="11"/>
      <c r="D228" s="11"/>
      <c r="E228" s="44"/>
      <c r="F228" s="44"/>
      <c r="G228" s="44"/>
      <c r="H228" s="44"/>
      <c r="I228" s="44"/>
      <c r="J228" s="10"/>
      <c r="K228" s="10"/>
    </row>
    <row r="229" spans="1:11" x14ac:dyDescent="0.25">
      <c r="A229" s="11"/>
      <c r="B229" s="11"/>
      <c r="C229" s="11"/>
      <c r="D229" s="11"/>
      <c r="E229" s="44"/>
      <c r="F229" s="44"/>
      <c r="G229" s="44"/>
      <c r="H229" s="44"/>
      <c r="I229" s="44"/>
      <c r="J229" s="10"/>
      <c r="K229" s="10"/>
    </row>
    <row r="230" spans="1:11" x14ac:dyDescent="0.25">
      <c r="A230" s="11"/>
      <c r="B230" s="11"/>
      <c r="C230" s="11"/>
      <c r="D230" s="11"/>
      <c r="E230" s="44"/>
      <c r="F230" s="44"/>
      <c r="G230" s="44"/>
      <c r="H230" s="44"/>
      <c r="I230" s="44"/>
      <c r="J230" s="10"/>
      <c r="K230" s="10"/>
    </row>
    <row r="231" spans="1:11" x14ac:dyDescent="0.25">
      <c r="A231" s="11"/>
      <c r="B231" s="11"/>
      <c r="C231" s="11"/>
      <c r="D231" s="11"/>
      <c r="E231" s="44"/>
      <c r="F231" s="44"/>
      <c r="G231" s="44"/>
      <c r="H231" s="44"/>
      <c r="I231" s="44"/>
      <c r="J231" s="10"/>
      <c r="K231" s="10"/>
    </row>
    <row r="232" spans="1:11" x14ac:dyDescent="0.25">
      <c r="A232" s="11"/>
      <c r="B232" s="11"/>
      <c r="C232" s="11"/>
      <c r="D232" s="11"/>
      <c r="E232" s="44"/>
      <c r="F232" s="44"/>
      <c r="G232" s="44"/>
      <c r="H232" s="44"/>
      <c r="I232" s="44"/>
      <c r="J232" s="10"/>
      <c r="K232" s="10"/>
    </row>
    <row r="233" spans="1:11" x14ac:dyDescent="0.25">
      <c r="A233" s="11"/>
      <c r="B233" s="11"/>
      <c r="C233" s="11"/>
      <c r="D233" s="11"/>
      <c r="E233" s="44"/>
      <c r="F233" s="44"/>
      <c r="G233" s="44"/>
      <c r="H233" s="44"/>
      <c r="I233" s="44"/>
      <c r="J233" s="10"/>
      <c r="K233" s="10"/>
    </row>
    <row r="234" spans="1:11" x14ac:dyDescent="0.25">
      <c r="A234" s="11"/>
      <c r="B234" s="11"/>
      <c r="C234" s="11"/>
      <c r="D234" s="11"/>
      <c r="E234" s="11"/>
      <c r="F234" s="11"/>
      <c r="G234" s="11"/>
      <c r="H234" s="11"/>
      <c r="I234" s="11"/>
    </row>
    <row r="235" spans="1:11" x14ac:dyDescent="0.25">
      <c r="A235" s="11"/>
      <c r="B235" s="11"/>
      <c r="C235" s="11"/>
      <c r="D235" s="11"/>
      <c r="E235" s="11"/>
      <c r="F235" s="11"/>
      <c r="G235" s="11"/>
      <c r="H235" s="11"/>
      <c r="I235" s="11"/>
    </row>
    <row r="236" spans="1:11" x14ac:dyDescent="0.25">
      <c r="A236" s="11"/>
      <c r="B236" s="11"/>
      <c r="C236" s="11"/>
      <c r="D236" s="11"/>
      <c r="E236" s="11"/>
      <c r="F236" s="11"/>
      <c r="G236" s="11"/>
      <c r="H236" s="11"/>
      <c r="I236" s="11"/>
    </row>
    <row r="237" spans="1:11" x14ac:dyDescent="0.25">
      <c r="A237" s="11"/>
      <c r="B237" s="11"/>
      <c r="C237" s="11"/>
      <c r="D237" s="11"/>
      <c r="E237" s="11"/>
      <c r="F237" s="11"/>
      <c r="G237" s="11"/>
      <c r="H237" s="11"/>
      <c r="I237" s="11"/>
    </row>
    <row r="238" spans="1:11" x14ac:dyDescent="0.25">
      <c r="A238" s="11"/>
      <c r="B238" s="11"/>
      <c r="C238" s="11"/>
      <c r="D238" s="11"/>
      <c r="E238" s="11"/>
      <c r="F238" s="11"/>
      <c r="G238" s="11"/>
      <c r="H238" s="11"/>
      <c r="I238" s="11"/>
    </row>
    <row r="239" spans="1:11" x14ac:dyDescent="0.25">
      <c r="A239" s="11"/>
      <c r="B239" s="11"/>
      <c r="C239" s="11"/>
      <c r="D239" s="11"/>
      <c r="E239" s="11"/>
      <c r="F239" s="11"/>
      <c r="G239" s="11"/>
      <c r="H239" s="11"/>
      <c r="I239" s="11"/>
    </row>
    <row r="240" spans="1:11" x14ac:dyDescent="0.25">
      <c r="A240" s="11"/>
      <c r="B240" s="11"/>
      <c r="C240" s="11"/>
      <c r="D240" s="11"/>
      <c r="E240" s="11"/>
      <c r="F240" s="11"/>
      <c r="G240" s="11"/>
      <c r="H240" s="11"/>
      <c r="I240" s="11"/>
    </row>
    <row r="241" spans="1:9" x14ac:dyDescent="0.25">
      <c r="A241" s="11"/>
      <c r="B241" s="11"/>
      <c r="C241" s="11"/>
      <c r="D241" s="11"/>
      <c r="E241" s="11"/>
      <c r="F241" s="11"/>
      <c r="G241" s="11"/>
      <c r="H241" s="11"/>
      <c r="I241" s="11"/>
    </row>
    <row r="242" spans="1:9" x14ac:dyDescent="0.25">
      <c r="A242" s="11"/>
      <c r="B242" s="11"/>
      <c r="C242" s="11"/>
      <c r="D242" s="11"/>
      <c r="E242" s="11"/>
      <c r="F242" s="11"/>
      <c r="G242" s="11"/>
      <c r="H242" s="11"/>
      <c r="I242" s="11"/>
    </row>
    <row r="243" spans="1:9" x14ac:dyDescent="0.25">
      <c r="A243" s="11"/>
      <c r="B243" s="11"/>
      <c r="C243" s="11"/>
      <c r="D243" s="11"/>
      <c r="E243" s="11"/>
      <c r="F243" s="11"/>
      <c r="G243" s="11"/>
      <c r="H243" s="11"/>
      <c r="I243" s="11"/>
    </row>
    <row r="244" spans="1:9" x14ac:dyDescent="0.25">
      <c r="A244" s="11"/>
      <c r="B244" s="11"/>
      <c r="C244" s="11"/>
      <c r="D244" s="11"/>
      <c r="E244" s="11"/>
      <c r="F244" s="11"/>
      <c r="G244" s="11"/>
      <c r="H244" s="11"/>
      <c r="I244" s="11"/>
    </row>
    <row r="245" spans="1:9" x14ac:dyDescent="0.25">
      <c r="A245" s="11"/>
      <c r="B245" s="11"/>
      <c r="C245" s="11"/>
      <c r="D245" s="11"/>
      <c r="E245" s="11"/>
      <c r="F245" s="11"/>
      <c r="G245" s="11"/>
      <c r="H245" s="11"/>
      <c r="I245" s="11"/>
    </row>
    <row r="246" spans="1:9" x14ac:dyDescent="0.25">
      <c r="A246" s="11"/>
      <c r="B246" s="11"/>
      <c r="C246" s="11"/>
      <c r="D246" s="11"/>
      <c r="E246" s="11"/>
      <c r="F246" s="11"/>
      <c r="G246" s="11"/>
      <c r="H246" s="11"/>
      <c r="I246" s="11"/>
    </row>
    <row r="247" spans="1:9" x14ac:dyDescent="0.25">
      <c r="A247" s="11"/>
      <c r="B247" s="11"/>
      <c r="C247" s="11"/>
      <c r="D247" s="11"/>
      <c r="E247" s="11"/>
      <c r="F247" s="11"/>
      <c r="G247" s="11"/>
      <c r="H247" s="11"/>
      <c r="I247" s="11"/>
    </row>
    <row r="248" spans="1:9" x14ac:dyDescent="0.25">
      <c r="A248" s="11"/>
      <c r="B248" s="11"/>
      <c r="C248" s="11"/>
      <c r="D248" s="11"/>
      <c r="E248" s="11"/>
      <c r="F248" s="11"/>
      <c r="G248" s="11"/>
      <c r="H248" s="11"/>
      <c r="I248" s="11"/>
    </row>
    <row r="249" spans="1:9" x14ac:dyDescent="0.25">
      <c r="A249" s="11"/>
      <c r="B249" s="11"/>
      <c r="C249" s="11"/>
      <c r="D249" s="11"/>
      <c r="E249" s="11"/>
      <c r="F249" s="11"/>
      <c r="G249" s="11"/>
      <c r="H249" s="11"/>
      <c r="I249" s="11"/>
    </row>
    <row r="250" spans="1:9" x14ac:dyDescent="0.25">
      <c r="A250" s="11"/>
      <c r="B250" s="11"/>
      <c r="C250" s="11"/>
      <c r="D250" s="11"/>
      <c r="E250" s="11"/>
      <c r="F250" s="11"/>
      <c r="G250" s="11"/>
      <c r="H250" s="11"/>
      <c r="I250" s="11"/>
    </row>
    <row r="251" spans="1:9" x14ac:dyDescent="0.25">
      <c r="A251" s="11"/>
      <c r="B251" s="11"/>
      <c r="C251" s="11"/>
      <c r="D251" s="11"/>
      <c r="E251" s="11"/>
      <c r="F251" s="11"/>
      <c r="G251" s="11"/>
      <c r="H251" s="11"/>
      <c r="I251" s="11"/>
    </row>
    <row r="252" spans="1:9" x14ac:dyDescent="0.25">
      <c r="A252" s="11"/>
      <c r="B252" s="11"/>
      <c r="C252" s="11"/>
      <c r="D252" s="11"/>
      <c r="E252" s="11"/>
      <c r="F252" s="11"/>
      <c r="G252" s="11"/>
      <c r="H252" s="11"/>
      <c r="I252" s="11"/>
    </row>
    <row r="253" spans="1:9" x14ac:dyDescent="0.25">
      <c r="A253" s="11"/>
      <c r="B253" s="11"/>
      <c r="C253" s="11"/>
      <c r="D253" s="11"/>
      <c r="E253" s="11"/>
      <c r="F253" s="11"/>
      <c r="G253" s="11"/>
      <c r="H253" s="11"/>
      <c r="I253" s="11"/>
    </row>
    <row r="254" spans="1:9" x14ac:dyDescent="0.25">
      <c r="A254" s="11"/>
      <c r="B254" s="11"/>
      <c r="C254" s="11"/>
      <c r="D254" s="11"/>
      <c r="E254" s="11"/>
      <c r="F254" s="11"/>
      <c r="G254" s="11"/>
      <c r="H254" s="11"/>
      <c r="I254" s="11"/>
    </row>
    <row r="255" spans="1:9" x14ac:dyDescent="0.25">
      <c r="A255" s="11"/>
      <c r="B255" s="11"/>
      <c r="C255" s="11"/>
      <c r="D255" s="11"/>
      <c r="E255" s="11"/>
      <c r="F255" s="11"/>
      <c r="G255" s="11"/>
      <c r="H255" s="11"/>
      <c r="I255" s="11"/>
    </row>
    <row r="256" spans="1:9" x14ac:dyDescent="0.25">
      <c r="A256" s="11"/>
      <c r="B256" s="11"/>
      <c r="C256" s="11"/>
      <c r="D256" s="11"/>
      <c r="E256" s="11"/>
      <c r="F256" s="11"/>
      <c r="G256" s="11"/>
      <c r="H256" s="11"/>
      <c r="I256" s="11"/>
    </row>
    <row r="257" spans="1:9" x14ac:dyDescent="0.25">
      <c r="A257" s="11"/>
      <c r="B257" s="11"/>
      <c r="C257" s="11"/>
      <c r="D257" s="11"/>
      <c r="E257" s="11"/>
      <c r="F257" s="11"/>
      <c r="G257" s="11"/>
      <c r="H257" s="11"/>
      <c r="I257" s="11"/>
    </row>
    <row r="258" spans="1:9" x14ac:dyDescent="0.25">
      <c r="A258" s="11"/>
      <c r="B258" s="11"/>
      <c r="C258" s="11"/>
      <c r="D258" s="11"/>
      <c r="E258" s="11"/>
      <c r="F258" s="11"/>
      <c r="G258" s="11"/>
      <c r="H258" s="11"/>
      <c r="I258" s="11"/>
    </row>
    <row r="259" spans="1:9" x14ac:dyDescent="0.25">
      <c r="A259" s="11"/>
      <c r="B259" s="11"/>
      <c r="C259" s="11"/>
      <c r="D259" s="11"/>
      <c r="E259" s="11"/>
      <c r="F259" s="11"/>
      <c r="G259" s="11"/>
      <c r="H259" s="11"/>
      <c r="I259" s="11"/>
    </row>
    <row r="260" spans="1:9" x14ac:dyDescent="0.25">
      <c r="A260" s="11"/>
      <c r="B260" s="11"/>
      <c r="C260" s="11"/>
      <c r="D260" s="11"/>
      <c r="E260" s="11"/>
      <c r="F260" s="11"/>
      <c r="G260" s="11"/>
      <c r="H260" s="11"/>
      <c r="I260" s="11"/>
    </row>
    <row r="261" spans="1:9" x14ac:dyDescent="0.25">
      <c r="A261" s="11"/>
      <c r="B261" s="11"/>
      <c r="C261" s="11"/>
      <c r="D261" s="11"/>
      <c r="E261" s="11"/>
      <c r="F261" s="11"/>
      <c r="G261" s="11"/>
      <c r="H261" s="11"/>
      <c r="I261" s="11"/>
    </row>
    <row r="262" spans="1:9" x14ac:dyDescent="0.25">
      <c r="A262" s="11"/>
      <c r="B262" s="11"/>
      <c r="C262" s="11"/>
      <c r="D262" s="11"/>
      <c r="E262" s="11"/>
      <c r="F262" s="11"/>
      <c r="G262" s="11"/>
      <c r="H262" s="11"/>
      <c r="I262" s="11"/>
    </row>
    <row r="263" spans="1:9" x14ac:dyDescent="0.25">
      <c r="A263" s="11"/>
      <c r="B263" s="11"/>
      <c r="C263" s="11"/>
      <c r="D263" s="11"/>
      <c r="E263" s="11"/>
      <c r="F263" s="11"/>
      <c r="G263" s="11"/>
      <c r="H263" s="11"/>
      <c r="I263" s="11"/>
    </row>
    <row r="264" spans="1:9" x14ac:dyDescent="0.25">
      <c r="A264" s="11"/>
      <c r="B264" s="11"/>
      <c r="C264" s="11"/>
      <c r="D264" s="11"/>
      <c r="E264" s="11"/>
      <c r="F264" s="11"/>
      <c r="G264" s="11"/>
      <c r="H264" s="11"/>
      <c r="I264" s="11"/>
    </row>
    <row r="265" spans="1:9" x14ac:dyDescent="0.25">
      <c r="A265" s="11"/>
      <c r="B265" s="11"/>
      <c r="C265" s="11"/>
      <c r="D265" s="11"/>
      <c r="E265" s="11"/>
      <c r="F265" s="11"/>
      <c r="G265" s="11"/>
      <c r="H265" s="11"/>
      <c r="I265" s="11"/>
    </row>
    <row r="266" spans="1:9" x14ac:dyDescent="0.25">
      <c r="A266" s="11"/>
      <c r="B266" s="11"/>
      <c r="C266" s="11"/>
      <c r="D266" s="11"/>
      <c r="E266" s="11"/>
      <c r="F266" s="11"/>
      <c r="G266" s="11"/>
      <c r="H266" s="11"/>
      <c r="I266" s="11"/>
    </row>
    <row r="267" spans="1:9" x14ac:dyDescent="0.25">
      <c r="A267" s="11"/>
      <c r="B267" s="11"/>
      <c r="C267" s="11"/>
      <c r="D267" s="11"/>
      <c r="E267" s="11"/>
      <c r="F267" s="11"/>
      <c r="G267" s="11"/>
      <c r="H267" s="11"/>
      <c r="I267" s="11"/>
    </row>
    <row r="268" spans="1:9" x14ac:dyDescent="0.25">
      <c r="A268" s="11"/>
      <c r="B268" s="11"/>
      <c r="C268" s="11"/>
      <c r="D268" s="11"/>
      <c r="E268" s="11"/>
      <c r="F268" s="11"/>
      <c r="G268" s="11"/>
      <c r="H268" s="11"/>
      <c r="I268" s="11"/>
    </row>
    <row r="269" spans="1:9" x14ac:dyDescent="0.25">
      <c r="A269" s="11"/>
      <c r="B269" s="11"/>
      <c r="C269" s="11"/>
      <c r="D269" s="11"/>
      <c r="E269" s="11"/>
      <c r="F269" s="11"/>
      <c r="G269" s="11"/>
      <c r="H269" s="11"/>
      <c r="I269" s="11"/>
    </row>
    <row r="270" spans="1:9" x14ac:dyDescent="0.25">
      <c r="A270" s="11"/>
      <c r="B270" s="11"/>
      <c r="C270" s="11"/>
      <c r="D270" s="11"/>
      <c r="E270" s="11"/>
      <c r="F270" s="11"/>
      <c r="G270" s="11"/>
      <c r="H270" s="11"/>
      <c r="I270" s="11"/>
    </row>
    <row r="271" spans="1:9" x14ac:dyDescent="0.25">
      <c r="A271" s="11"/>
      <c r="B271" s="11"/>
      <c r="C271" s="11"/>
      <c r="D271" s="11"/>
      <c r="E271" s="11"/>
      <c r="F271" s="11"/>
      <c r="G271" s="11"/>
      <c r="H271" s="11"/>
      <c r="I271" s="11"/>
    </row>
    <row r="272" spans="1:9" x14ac:dyDescent="0.25">
      <c r="A272" s="11"/>
      <c r="B272" s="11"/>
      <c r="C272" s="11"/>
      <c r="D272" s="11"/>
      <c r="E272" s="11"/>
      <c r="F272" s="11"/>
      <c r="G272" s="11"/>
      <c r="H272" s="11"/>
      <c r="I272" s="11"/>
    </row>
    <row r="273" spans="1:9" x14ac:dyDescent="0.25">
      <c r="A273" s="11"/>
      <c r="B273" s="11"/>
      <c r="C273" s="11"/>
      <c r="D273" s="11"/>
      <c r="E273" s="11"/>
      <c r="F273" s="11"/>
      <c r="G273" s="11"/>
      <c r="H273" s="11"/>
      <c r="I273" s="11"/>
    </row>
    <row r="274" spans="1:9" x14ac:dyDescent="0.25">
      <c r="A274" s="11"/>
      <c r="B274" s="11"/>
      <c r="C274" s="11"/>
      <c r="D274" s="11"/>
      <c r="E274" s="11"/>
      <c r="F274" s="11"/>
      <c r="G274" s="11"/>
      <c r="H274" s="11"/>
      <c r="I274" s="11"/>
    </row>
    <row r="275" spans="1:9" x14ac:dyDescent="0.25">
      <c r="A275" s="11"/>
      <c r="B275" s="11"/>
      <c r="C275" s="11"/>
      <c r="D275" s="11"/>
      <c r="E275" s="11"/>
      <c r="F275" s="11"/>
      <c r="G275" s="11"/>
      <c r="H275" s="11"/>
      <c r="I275" s="11"/>
    </row>
    <row r="276" spans="1:9" x14ac:dyDescent="0.25">
      <c r="A276" s="11"/>
      <c r="B276" s="11"/>
      <c r="C276" s="11"/>
      <c r="D276" s="11"/>
      <c r="E276" s="11"/>
      <c r="F276" s="11"/>
      <c r="G276" s="11"/>
      <c r="H276" s="11"/>
      <c r="I276" s="11"/>
    </row>
    <row r="277" spans="1:9" x14ac:dyDescent="0.25">
      <c r="A277" s="11"/>
      <c r="B277" s="11"/>
      <c r="C277" s="11"/>
      <c r="D277" s="11"/>
      <c r="E277" s="11"/>
      <c r="F277" s="11"/>
      <c r="G277" s="11"/>
      <c r="H277" s="11"/>
      <c r="I277" s="11"/>
    </row>
    <row r="278" spans="1:9" x14ac:dyDescent="0.25">
      <c r="A278" s="11"/>
      <c r="B278" s="11"/>
      <c r="C278" s="11"/>
      <c r="D278" s="11"/>
      <c r="E278" s="11"/>
      <c r="F278" s="11"/>
      <c r="G278" s="11"/>
      <c r="H278" s="11"/>
      <c r="I278" s="11"/>
    </row>
    <row r="279" spans="1:9" x14ac:dyDescent="0.25">
      <c r="A279" s="11"/>
      <c r="B279" s="11"/>
      <c r="C279" s="11"/>
      <c r="D279" s="11"/>
      <c r="E279" s="11"/>
      <c r="F279" s="11"/>
      <c r="G279" s="11"/>
      <c r="H279" s="11"/>
      <c r="I279" s="11"/>
    </row>
    <row r="280" spans="1:9" x14ac:dyDescent="0.25">
      <c r="A280" s="11"/>
      <c r="B280" s="11"/>
      <c r="C280" s="11"/>
      <c r="D280" s="11"/>
      <c r="E280" s="11"/>
      <c r="F280" s="11"/>
      <c r="G280" s="11"/>
      <c r="H280" s="11"/>
      <c r="I280" s="11"/>
    </row>
    <row r="281" spans="1:9" x14ac:dyDescent="0.25">
      <c r="A281" s="11"/>
      <c r="B281" s="11"/>
      <c r="C281" s="11"/>
      <c r="D281" s="11"/>
      <c r="E281" s="11"/>
      <c r="F281" s="11"/>
      <c r="G281" s="11"/>
      <c r="H281" s="11"/>
      <c r="I281" s="11"/>
    </row>
    <row r="282" spans="1:9" x14ac:dyDescent="0.25">
      <c r="A282" s="11"/>
      <c r="B282" s="11"/>
      <c r="C282" s="11"/>
      <c r="D282" s="11"/>
      <c r="E282" s="11"/>
      <c r="F282" s="11"/>
      <c r="G282" s="11"/>
      <c r="H282" s="11"/>
      <c r="I282" s="11"/>
    </row>
    <row r="283" spans="1:9" x14ac:dyDescent="0.25">
      <c r="A283" s="11"/>
      <c r="B283" s="11"/>
      <c r="C283" s="11"/>
      <c r="D283" s="11"/>
      <c r="E283" s="11"/>
      <c r="F283" s="11"/>
      <c r="G283" s="11"/>
      <c r="H283" s="11"/>
      <c r="I283" s="11"/>
    </row>
    <row r="284" spans="1:9" x14ac:dyDescent="0.25">
      <c r="A284" s="11"/>
      <c r="B284" s="11"/>
      <c r="C284" s="11"/>
      <c r="D284" s="11"/>
      <c r="E284" s="11"/>
      <c r="F284" s="11"/>
      <c r="G284" s="11"/>
      <c r="H284" s="11"/>
      <c r="I284" s="11"/>
    </row>
    <row r="285" spans="1:9" x14ac:dyDescent="0.25">
      <c r="A285" s="11"/>
      <c r="B285" s="11"/>
      <c r="C285" s="11"/>
      <c r="D285" s="11"/>
      <c r="E285" s="11"/>
      <c r="F285" s="11"/>
      <c r="G285" s="11"/>
      <c r="H285" s="11"/>
      <c r="I285" s="11"/>
    </row>
    <row r="286" spans="1:9" x14ac:dyDescent="0.25">
      <c r="A286" s="11"/>
      <c r="B286" s="11"/>
      <c r="C286" s="11"/>
      <c r="D286" s="11"/>
      <c r="E286" s="11"/>
      <c r="F286" s="11"/>
      <c r="G286" s="11"/>
      <c r="H286" s="11"/>
      <c r="I286" s="11"/>
    </row>
    <row r="287" spans="1:9" x14ac:dyDescent="0.25">
      <c r="A287" s="11"/>
      <c r="B287" s="11"/>
      <c r="C287" s="11"/>
      <c r="D287" s="11"/>
      <c r="E287" s="11"/>
      <c r="F287" s="11"/>
      <c r="G287" s="11"/>
      <c r="H287" s="11"/>
      <c r="I287" s="11"/>
    </row>
    <row r="288" spans="1:9" x14ac:dyDescent="0.25">
      <c r="A288" s="11"/>
      <c r="B288" s="11"/>
      <c r="C288" s="11"/>
      <c r="D288" s="11"/>
      <c r="E288" s="11"/>
      <c r="F288" s="11"/>
      <c r="G288" s="11"/>
      <c r="H288" s="11"/>
      <c r="I288" s="11"/>
    </row>
    <row r="289" spans="1:9" x14ac:dyDescent="0.25">
      <c r="A289" s="11"/>
      <c r="B289" s="11"/>
      <c r="C289" s="11"/>
      <c r="D289" s="11"/>
      <c r="E289" s="11"/>
      <c r="F289" s="11"/>
      <c r="G289" s="11"/>
      <c r="H289" s="11"/>
      <c r="I289" s="11"/>
    </row>
    <row r="290" spans="1:9" x14ac:dyDescent="0.25">
      <c r="A290" s="11"/>
      <c r="B290" s="11"/>
      <c r="C290" s="11"/>
      <c r="D290" s="11"/>
      <c r="E290" s="11"/>
      <c r="F290" s="11"/>
      <c r="G290" s="11"/>
      <c r="H290" s="11"/>
      <c r="I290" s="11"/>
    </row>
    <row r="291" spans="1:9" x14ac:dyDescent="0.25">
      <c r="A291" s="11"/>
      <c r="B291" s="11"/>
      <c r="C291" s="11"/>
      <c r="D291" s="11"/>
      <c r="E291" s="11"/>
      <c r="F291" s="11"/>
      <c r="G291" s="11"/>
      <c r="H291" s="11"/>
      <c r="I291" s="11"/>
    </row>
    <row r="292" spans="1:9" x14ac:dyDescent="0.25">
      <c r="A292" s="11"/>
      <c r="B292" s="11"/>
      <c r="C292" s="11"/>
      <c r="D292" s="11"/>
      <c r="E292" s="11"/>
      <c r="F292" s="11"/>
      <c r="G292" s="11"/>
      <c r="H292" s="11"/>
      <c r="I292" s="11"/>
    </row>
    <row r="293" spans="1:9" x14ac:dyDescent="0.25">
      <c r="A293" s="11"/>
      <c r="B293" s="11"/>
      <c r="C293" s="11"/>
      <c r="D293" s="11"/>
      <c r="E293" s="11"/>
      <c r="F293" s="11"/>
      <c r="G293" s="11"/>
      <c r="H293" s="11"/>
      <c r="I293" s="11"/>
    </row>
    <row r="294" spans="1:9" x14ac:dyDescent="0.25">
      <c r="A294" s="11"/>
      <c r="B294" s="11"/>
      <c r="C294" s="11"/>
      <c r="D294" s="11"/>
      <c r="E294" s="11"/>
      <c r="F294" s="11"/>
      <c r="G294" s="11"/>
      <c r="H294" s="11"/>
      <c r="I294" s="11"/>
    </row>
    <row r="295" spans="1:9" x14ac:dyDescent="0.25">
      <c r="A295" s="11"/>
      <c r="B295" s="11"/>
      <c r="C295" s="11"/>
      <c r="D295" s="11"/>
      <c r="E295" s="11"/>
      <c r="F295" s="11"/>
      <c r="G295" s="11"/>
      <c r="H295" s="11"/>
      <c r="I295" s="11"/>
    </row>
    <row r="296" spans="1:9" x14ac:dyDescent="0.25">
      <c r="A296" s="11"/>
      <c r="B296" s="11"/>
      <c r="C296" s="11"/>
      <c r="D296" s="11"/>
      <c r="E296" s="11"/>
      <c r="F296" s="11"/>
      <c r="G296" s="11"/>
      <c r="H296" s="11"/>
      <c r="I296" s="11"/>
    </row>
    <row r="297" spans="1:9" x14ac:dyDescent="0.25">
      <c r="A297" s="11"/>
      <c r="B297" s="11"/>
      <c r="C297" s="11"/>
      <c r="D297" s="11"/>
      <c r="E297" s="11"/>
      <c r="F297" s="11"/>
      <c r="G297" s="11"/>
      <c r="H297" s="11"/>
      <c r="I297" s="11"/>
    </row>
    <row r="298" spans="1:9" x14ac:dyDescent="0.25">
      <c r="A298" s="11"/>
      <c r="B298" s="11"/>
      <c r="C298" s="11"/>
      <c r="D298" s="11"/>
      <c r="E298" s="11"/>
      <c r="F298" s="11"/>
      <c r="G298" s="11"/>
      <c r="H298" s="11"/>
      <c r="I298" s="11"/>
    </row>
    <row r="299" spans="1:9" x14ac:dyDescent="0.25">
      <c r="A299" s="11"/>
      <c r="B299" s="11"/>
      <c r="C299" s="11"/>
      <c r="D299" s="11"/>
      <c r="E299" s="11"/>
      <c r="F299" s="11"/>
      <c r="G299" s="11"/>
      <c r="H299" s="11"/>
      <c r="I299" s="11"/>
    </row>
    <row r="300" spans="1:9" x14ac:dyDescent="0.25">
      <c r="A300" s="11"/>
      <c r="B300" s="11"/>
      <c r="C300" s="11"/>
      <c r="D300" s="11"/>
      <c r="E300" s="11"/>
      <c r="F300" s="11"/>
      <c r="G300" s="11"/>
      <c r="H300" s="11"/>
      <c r="I300" s="11"/>
    </row>
    <row r="301" spans="1:9" x14ac:dyDescent="0.25">
      <c r="A301" s="11"/>
      <c r="B301" s="11"/>
      <c r="C301" s="11"/>
      <c r="D301" s="11"/>
      <c r="E301" s="11"/>
      <c r="F301" s="11"/>
      <c r="G301" s="11"/>
      <c r="H301" s="11"/>
      <c r="I301" s="11"/>
    </row>
    <row r="302" spans="1:9" x14ac:dyDescent="0.25">
      <c r="A302" s="11"/>
      <c r="B302" s="11"/>
      <c r="C302" s="11"/>
      <c r="D302" s="11"/>
      <c r="E302" s="11"/>
      <c r="F302" s="11"/>
      <c r="G302" s="11"/>
      <c r="H302" s="11"/>
      <c r="I302" s="11"/>
    </row>
    <row r="303" spans="1:9" x14ac:dyDescent="0.25">
      <c r="A303" s="11"/>
      <c r="B303" s="11"/>
      <c r="C303" s="11"/>
      <c r="D303" s="11"/>
      <c r="E303" s="11"/>
      <c r="F303" s="11"/>
      <c r="G303" s="11"/>
      <c r="H303" s="11"/>
      <c r="I303" s="11"/>
    </row>
    <row r="304" spans="1:9" x14ac:dyDescent="0.25">
      <c r="A304" s="11"/>
      <c r="B304" s="11"/>
      <c r="C304" s="11"/>
      <c r="D304" s="11"/>
      <c r="E304" s="11"/>
      <c r="F304" s="11"/>
      <c r="G304" s="11"/>
      <c r="H304" s="11"/>
      <c r="I304" s="11"/>
    </row>
    <row r="305" spans="1:9" x14ac:dyDescent="0.25">
      <c r="A305" s="11"/>
      <c r="B305" s="11"/>
      <c r="C305" s="11"/>
      <c r="D305" s="11"/>
      <c r="E305" s="11"/>
      <c r="F305" s="11"/>
      <c r="G305" s="11"/>
      <c r="H305" s="11"/>
      <c r="I305" s="11"/>
    </row>
    <row r="306" spans="1:9" x14ac:dyDescent="0.25">
      <c r="A306" s="11"/>
      <c r="B306" s="11"/>
      <c r="C306" s="11"/>
      <c r="D306" s="11"/>
      <c r="E306" s="11"/>
      <c r="F306" s="11"/>
      <c r="G306" s="11"/>
      <c r="H306" s="11"/>
      <c r="I306" s="11"/>
    </row>
    <row r="307" spans="1:9" x14ac:dyDescent="0.25">
      <c r="A307" s="11"/>
      <c r="B307" s="11"/>
      <c r="C307" s="11"/>
      <c r="D307" s="11"/>
      <c r="E307" s="11"/>
      <c r="F307" s="11"/>
      <c r="G307" s="11"/>
      <c r="H307" s="11"/>
      <c r="I307" s="11"/>
    </row>
    <row r="308" spans="1:9" x14ac:dyDescent="0.25">
      <c r="A308" s="11"/>
      <c r="B308" s="11"/>
      <c r="C308" s="11"/>
      <c r="D308" s="11"/>
      <c r="E308" s="11"/>
      <c r="F308" s="11"/>
      <c r="G308" s="11"/>
      <c r="H308" s="11"/>
      <c r="I308" s="11"/>
    </row>
    <row r="309" spans="1:9" x14ac:dyDescent="0.25">
      <c r="A309" s="11"/>
      <c r="B309" s="11"/>
      <c r="C309" s="11"/>
      <c r="D309" s="11"/>
      <c r="E309" s="11"/>
      <c r="F309" s="11"/>
      <c r="G309" s="11"/>
      <c r="H309" s="11"/>
      <c r="I309" s="11"/>
    </row>
    <row r="310" spans="1:9" x14ac:dyDescent="0.25">
      <c r="A310" s="11"/>
      <c r="B310" s="11"/>
      <c r="C310" s="11"/>
      <c r="D310" s="11"/>
      <c r="E310" s="11"/>
      <c r="F310" s="11"/>
      <c r="G310" s="11"/>
      <c r="H310" s="11"/>
      <c r="I310" s="11"/>
    </row>
    <row r="311" spans="1:9" x14ac:dyDescent="0.25">
      <c r="A311" s="11"/>
      <c r="B311" s="11"/>
      <c r="C311" s="11"/>
      <c r="D311" s="11"/>
      <c r="E311" s="11"/>
      <c r="F311" s="11"/>
      <c r="G311" s="11"/>
      <c r="H311" s="11"/>
      <c r="I311" s="11"/>
    </row>
    <row r="312" spans="1:9" x14ac:dyDescent="0.25">
      <c r="A312" s="11"/>
      <c r="B312" s="11"/>
      <c r="C312" s="11"/>
      <c r="D312" s="11"/>
      <c r="E312" s="11"/>
      <c r="F312" s="11"/>
      <c r="G312" s="11"/>
      <c r="H312" s="11"/>
      <c r="I312" s="11"/>
    </row>
    <row r="313" spans="1:9" x14ac:dyDescent="0.25">
      <c r="A313" s="11"/>
      <c r="B313" s="11"/>
      <c r="C313" s="11"/>
      <c r="D313" s="11"/>
      <c r="E313" s="11"/>
      <c r="F313" s="11"/>
      <c r="G313" s="11"/>
      <c r="H313" s="11"/>
      <c r="I313" s="11"/>
    </row>
    <row r="314" spans="1:9" x14ac:dyDescent="0.25">
      <c r="A314" s="11"/>
      <c r="B314" s="11"/>
      <c r="C314" s="11"/>
      <c r="D314" s="11"/>
      <c r="E314" s="11"/>
      <c r="F314" s="11"/>
      <c r="G314" s="11"/>
      <c r="H314" s="11"/>
      <c r="I314" s="11"/>
    </row>
    <row r="315" spans="1:9" x14ac:dyDescent="0.25">
      <c r="A315" s="11"/>
      <c r="B315" s="11"/>
      <c r="C315" s="11"/>
      <c r="D315" s="11"/>
      <c r="E315" s="11"/>
      <c r="F315" s="11"/>
      <c r="G315" s="11"/>
      <c r="H315" s="11"/>
      <c r="I315" s="11"/>
    </row>
    <row r="316" spans="1:9" x14ac:dyDescent="0.25">
      <c r="A316" s="11"/>
      <c r="B316" s="11"/>
      <c r="C316" s="11"/>
      <c r="D316" s="11"/>
      <c r="E316" s="11"/>
      <c r="F316" s="11"/>
      <c r="G316" s="11"/>
      <c r="H316" s="11"/>
      <c r="I316" s="11"/>
    </row>
    <row r="317" spans="1:9" x14ac:dyDescent="0.25">
      <c r="A317" s="11"/>
      <c r="B317" s="11"/>
      <c r="C317" s="11"/>
      <c r="D317" s="11"/>
      <c r="E317" s="11"/>
      <c r="F317" s="11"/>
      <c r="G317" s="11"/>
      <c r="H317" s="11"/>
      <c r="I317" s="11"/>
    </row>
    <row r="318" spans="1:9" x14ac:dyDescent="0.25">
      <c r="A318" s="11"/>
      <c r="B318" s="11"/>
      <c r="C318" s="11"/>
      <c r="D318" s="11"/>
      <c r="E318" s="11"/>
      <c r="F318" s="11"/>
      <c r="G318" s="11"/>
      <c r="H318" s="11"/>
      <c r="I318" s="11"/>
    </row>
    <row r="319" spans="1:9" x14ac:dyDescent="0.25">
      <c r="A319" s="11"/>
      <c r="B319" s="11"/>
      <c r="C319" s="11"/>
      <c r="D319" s="11"/>
      <c r="E319" s="11"/>
      <c r="F319" s="11"/>
      <c r="G319" s="11"/>
      <c r="H319" s="11"/>
      <c r="I319" s="11"/>
    </row>
    <row r="320" spans="1:9" x14ac:dyDescent="0.25">
      <c r="A320" s="11"/>
      <c r="B320" s="11"/>
      <c r="C320" s="11"/>
      <c r="D320" s="11"/>
      <c r="E320" s="11"/>
      <c r="F320" s="11"/>
      <c r="G320" s="11"/>
      <c r="H320" s="11"/>
      <c r="I320" s="11"/>
    </row>
    <row r="321" spans="1:9" x14ac:dyDescent="0.25">
      <c r="A321" s="11"/>
      <c r="B321" s="11"/>
      <c r="C321" s="11"/>
      <c r="D321" s="11"/>
      <c r="E321" s="11"/>
      <c r="F321" s="11"/>
      <c r="G321" s="11"/>
      <c r="H321" s="11"/>
      <c r="I321" s="11"/>
    </row>
    <row r="322" spans="1:9" x14ac:dyDescent="0.25">
      <c r="A322" s="11"/>
      <c r="B322" s="11"/>
      <c r="C322" s="11"/>
      <c r="D322" s="11"/>
      <c r="E322" s="11"/>
      <c r="F322" s="11"/>
      <c r="G322" s="11"/>
      <c r="H322" s="11"/>
      <c r="I322" s="11"/>
    </row>
    <row r="323" spans="1:9" x14ac:dyDescent="0.25">
      <c r="A323" s="11"/>
      <c r="B323" s="11"/>
      <c r="C323" s="11"/>
      <c r="D323" s="11"/>
      <c r="E323" s="11"/>
      <c r="F323" s="11"/>
      <c r="G323" s="11"/>
      <c r="H323" s="11"/>
      <c r="I323" s="11"/>
    </row>
    <row r="324" spans="1:9" x14ac:dyDescent="0.25">
      <c r="A324" s="11"/>
      <c r="B324" s="11"/>
      <c r="C324" s="11"/>
      <c r="D324" s="11"/>
      <c r="E324" s="11"/>
      <c r="F324" s="11"/>
      <c r="G324" s="11"/>
      <c r="H324" s="11"/>
      <c r="I324" s="11"/>
    </row>
    <row r="325" spans="1:9" x14ac:dyDescent="0.25">
      <c r="A325" s="11"/>
      <c r="B325" s="11"/>
      <c r="C325" s="11"/>
      <c r="D325" s="11"/>
      <c r="E325" s="11"/>
      <c r="F325" s="11"/>
      <c r="G325" s="11"/>
      <c r="H325" s="11"/>
      <c r="I325" s="11"/>
    </row>
    <row r="326" spans="1:9" x14ac:dyDescent="0.25">
      <c r="A326" s="11"/>
      <c r="B326" s="11"/>
      <c r="C326" s="11"/>
      <c r="D326" s="11"/>
      <c r="E326" s="11"/>
      <c r="F326" s="11"/>
      <c r="G326" s="11"/>
      <c r="H326" s="11"/>
      <c r="I326" s="11"/>
    </row>
    <row r="327" spans="1:9" x14ac:dyDescent="0.25">
      <c r="A327" s="11"/>
      <c r="B327" s="11"/>
      <c r="C327" s="11"/>
      <c r="D327" s="11"/>
      <c r="E327" s="11"/>
      <c r="F327" s="11"/>
      <c r="G327" s="11"/>
      <c r="H327" s="11"/>
      <c r="I327" s="11"/>
    </row>
    <row r="328" spans="1:9" x14ac:dyDescent="0.25">
      <c r="A328" s="11"/>
      <c r="B328" s="11"/>
      <c r="C328" s="11"/>
      <c r="D328" s="11"/>
      <c r="E328" s="11"/>
      <c r="F328" s="11"/>
      <c r="G328" s="11"/>
      <c r="H328" s="11"/>
      <c r="I328" s="11"/>
    </row>
    <row r="329" spans="1:9" x14ac:dyDescent="0.25">
      <c r="A329" s="11"/>
      <c r="B329" s="11"/>
      <c r="C329" s="11"/>
      <c r="D329" s="11"/>
      <c r="E329" s="11"/>
      <c r="F329" s="11"/>
      <c r="G329" s="11"/>
      <c r="H329" s="11"/>
      <c r="I329" s="11"/>
    </row>
    <row r="330" spans="1:9" x14ac:dyDescent="0.25">
      <c r="A330" s="11"/>
      <c r="B330" s="11"/>
      <c r="C330" s="11"/>
      <c r="D330" s="11"/>
      <c r="E330" s="11"/>
      <c r="F330" s="11"/>
      <c r="G330" s="11"/>
      <c r="H330" s="11"/>
      <c r="I330" s="11"/>
    </row>
    <row r="331" spans="1:9" x14ac:dyDescent="0.25">
      <c r="A331" s="11"/>
      <c r="B331" s="11"/>
      <c r="C331" s="11"/>
      <c r="D331" s="11"/>
      <c r="E331" s="11"/>
      <c r="F331" s="11"/>
      <c r="G331" s="11"/>
      <c r="H331" s="11"/>
      <c r="I331" s="11"/>
    </row>
    <row r="332" spans="1:9" x14ac:dyDescent="0.25">
      <c r="A332" s="11"/>
      <c r="B332" s="11"/>
      <c r="C332" s="11"/>
      <c r="D332" s="11"/>
      <c r="E332" s="11"/>
      <c r="F332" s="11"/>
      <c r="G332" s="11"/>
      <c r="H332" s="11"/>
      <c r="I332" s="11"/>
    </row>
    <row r="333" spans="1:9" x14ac:dyDescent="0.25">
      <c r="A333" s="11"/>
      <c r="B333" s="11"/>
      <c r="C333" s="11"/>
      <c r="D333" s="11"/>
      <c r="E333" s="11"/>
      <c r="F333" s="11"/>
      <c r="G333" s="11"/>
      <c r="H333" s="11"/>
      <c r="I333" s="11"/>
    </row>
    <row r="334" spans="1:9" x14ac:dyDescent="0.25">
      <c r="A334" s="11"/>
      <c r="B334" s="11"/>
      <c r="C334" s="11"/>
      <c r="D334" s="11"/>
      <c r="E334" s="11"/>
      <c r="F334" s="11"/>
      <c r="G334" s="11"/>
      <c r="H334" s="11"/>
      <c r="I334" s="11"/>
    </row>
    <row r="335" spans="1:9" x14ac:dyDescent="0.25">
      <c r="A335" s="11"/>
      <c r="B335" s="11"/>
      <c r="C335" s="11"/>
      <c r="D335" s="11"/>
      <c r="E335" s="11"/>
      <c r="F335" s="11"/>
      <c r="G335" s="11"/>
      <c r="H335" s="11"/>
      <c r="I335" s="11"/>
    </row>
    <row r="336" spans="1:9" x14ac:dyDescent="0.25">
      <c r="A336" s="11"/>
      <c r="B336" s="11"/>
      <c r="C336" s="11"/>
      <c r="D336" s="11"/>
      <c r="E336" s="11"/>
      <c r="F336" s="11"/>
      <c r="G336" s="11"/>
      <c r="H336" s="11"/>
      <c r="I336" s="11"/>
    </row>
    <row r="337" spans="1:9" x14ac:dyDescent="0.25">
      <c r="A337" s="11"/>
      <c r="B337" s="11"/>
      <c r="C337" s="11"/>
      <c r="D337" s="11"/>
      <c r="E337" s="11"/>
      <c r="F337" s="11"/>
      <c r="G337" s="11"/>
      <c r="H337" s="11"/>
      <c r="I337" s="11"/>
    </row>
    <row r="338" spans="1:9" x14ac:dyDescent="0.25">
      <c r="A338" s="11"/>
      <c r="B338" s="11"/>
      <c r="C338" s="11"/>
      <c r="D338" s="11"/>
      <c r="E338" s="11"/>
      <c r="F338" s="11"/>
      <c r="G338" s="11"/>
      <c r="H338" s="11"/>
      <c r="I338" s="11"/>
    </row>
    <row r="339" spans="1:9" x14ac:dyDescent="0.25">
      <c r="A339" s="11"/>
      <c r="B339" s="11"/>
      <c r="C339" s="11"/>
      <c r="D339" s="11"/>
      <c r="E339" s="11"/>
      <c r="F339" s="11"/>
      <c r="G339" s="11"/>
      <c r="H339" s="11"/>
      <c r="I339" s="11"/>
    </row>
    <row r="340" spans="1:9" x14ac:dyDescent="0.25">
      <c r="A340" s="11"/>
      <c r="B340" s="11"/>
      <c r="C340" s="11"/>
      <c r="D340" s="11"/>
      <c r="E340" s="11"/>
      <c r="F340" s="11"/>
      <c r="G340" s="11"/>
      <c r="H340" s="11"/>
      <c r="I340" s="11"/>
    </row>
    <row r="341" spans="1:9" x14ac:dyDescent="0.25">
      <c r="A341" s="11"/>
      <c r="B341" s="11"/>
      <c r="C341" s="11"/>
      <c r="D341" s="11"/>
      <c r="E341" s="11"/>
      <c r="F341" s="11"/>
      <c r="G341" s="11"/>
      <c r="H341" s="11"/>
      <c r="I341" s="11"/>
    </row>
    <row r="342" spans="1:9" x14ac:dyDescent="0.25">
      <c r="A342" s="11"/>
      <c r="B342" s="11"/>
      <c r="C342" s="11"/>
      <c r="D342" s="11"/>
      <c r="E342" s="11"/>
      <c r="F342" s="11"/>
      <c r="G342" s="11"/>
      <c r="H342" s="11"/>
      <c r="I342" s="11"/>
    </row>
    <row r="343" spans="1:9" x14ac:dyDescent="0.25">
      <c r="A343" s="11"/>
      <c r="B343" s="11"/>
      <c r="C343" s="11"/>
      <c r="D343" s="11"/>
      <c r="E343" s="11"/>
      <c r="F343" s="11"/>
      <c r="G343" s="11"/>
      <c r="H343" s="11"/>
      <c r="I343" s="11"/>
    </row>
    <row r="344" spans="1:9" x14ac:dyDescent="0.25">
      <c r="A344" s="11"/>
      <c r="B344" s="11"/>
      <c r="C344" s="11"/>
      <c r="D344" s="11"/>
      <c r="E344" s="11"/>
      <c r="F344" s="11"/>
      <c r="G344" s="11"/>
      <c r="H344" s="11"/>
      <c r="I344" s="11"/>
    </row>
    <row r="345" spans="1:9" x14ac:dyDescent="0.25">
      <c r="A345" s="11"/>
      <c r="B345" s="11"/>
      <c r="C345" s="11"/>
      <c r="D345" s="11"/>
      <c r="E345" s="11"/>
      <c r="F345" s="11"/>
      <c r="G345" s="11"/>
      <c r="H345" s="11"/>
      <c r="I345" s="11"/>
    </row>
    <row r="346" spans="1:9" x14ac:dyDescent="0.25">
      <c r="A346" s="11"/>
      <c r="B346" s="11"/>
      <c r="C346" s="11"/>
      <c r="D346" s="11"/>
      <c r="E346" s="11"/>
      <c r="F346" s="11"/>
      <c r="G346" s="11"/>
      <c r="H346" s="11"/>
      <c r="I346" s="11"/>
    </row>
    <row r="347" spans="1:9" x14ac:dyDescent="0.25">
      <c r="A347" s="11"/>
      <c r="B347" s="11"/>
      <c r="C347" s="11"/>
      <c r="D347" s="11"/>
      <c r="E347" s="11"/>
      <c r="F347" s="11"/>
      <c r="G347" s="11"/>
      <c r="H347" s="11"/>
      <c r="I347" s="11"/>
    </row>
    <row r="348" spans="1:9" x14ac:dyDescent="0.25">
      <c r="A348" s="11"/>
      <c r="B348" s="11"/>
      <c r="C348" s="11"/>
      <c r="D348" s="11"/>
      <c r="E348" s="11"/>
      <c r="F348" s="11"/>
      <c r="G348" s="11"/>
      <c r="H348" s="11"/>
      <c r="I348" s="11"/>
    </row>
    <row r="349" spans="1:9" x14ac:dyDescent="0.25">
      <c r="A349" s="11"/>
      <c r="B349" s="11"/>
      <c r="C349" s="11"/>
      <c r="D349" s="11"/>
      <c r="E349" s="11"/>
      <c r="F349" s="11"/>
      <c r="G349" s="11"/>
      <c r="H349" s="11"/>
      <c r="I349" s="11"/>
    </row>
    <row r="350" spans="1:9" x14ac:dyDescent="0.25">
      <c r="A350" s="11"/>
      <c r="B350" s="11"/>
      <c r="C350" s="11"/>
      <c r="D350" s="11"/>
      <c r="E350" s="11"/>
      <c r="F350" s="11"/>
      <c r="G350" s="11"/>
      <c r="H350" s="11"/>
      <c r="I350" s="11"/>
    </row>
    <row r="351" spans="1:9" x14ac:dyDescent="0.25">
      <c r="A351" s="11"/>
      <c r="B351" s="11"/>
      <c r="C351" s="11"/>
      <c r="D351" s="11"/>
      <c r="E351" s="11"/>
      <c r="F351" s="11"/>
      <c r="G351" s="11"/>
      <c r="H351" s="11"/>
      <c r="I351" s="11"/>
    </row>
    <row r="352" spans="1:9" x14ac:dyDescent="0.25">
      <c r="A352" s="11"/>
      <c r="B352" s="11"/>
      <c r="C352" s="11"/>
      <c r="D352" s="11"/>
      <c r="E352" s="11"/>
      <c r="F352" s="11"/>
      <c r="G352" s="11"/>
      <c r="H352" s="11"/>
      <c r="I352" s="11"/>
    </row>
    <row r="353" spans="1:9" x14ac:dyDescent="0.25">
      <c r="A353" s="11"/>
      <c r="B353" s="11"/>
      <c r="C353" s="11"/>
      <c r="D353" s="11"/>
      <c r="E353" s="11"/>
      <c r="F353" s="11"/>
      <c r="G353" s="11"/>
      <c r="H353" s="11"/>
      <c r="I353" s="11"/>
    </row>
    <row r="354" spans="1:9" x14ac:dyDescent="0.25">
      <c r="A354" s="11"/>
      <c r="B354" s="11"/>
      <c r="C354" s="11"/>
      <c r="D354" s="11"/>
      <c r="E354" s="11"/>
      <c r="F354" s="11"/>
      <c r="G354" s="11"/>
      <c r="H354" s="11"/>
      <c r="I354" s="11"/>
    </row>
    <row r="355" spans="1:9" x14ac:dyDescent="0.25">
      <c r="A355" s="11"/>
      <c r="B355" s="11"/>
      <c r="C355" s="11"/>
      <c r="D355" s="11"/>
      <c r="E355" s="11"/>
      <c r="F355" s="11"/>
      <c r="G355" s="11"/>
      <c r="H355" s="11"/>
      <c r="I355" s="11"/>
    </row>
    <row r="356" spans="1:9" x14ac:dyDescent="0.25">
      <c r="A356" s="11"/>
      <c r="B356" s="11"/>
      <c r="C356" s="11"/>
      <c r="D356" s="11"/>
      <c r="E356" s="11"/>
      <c r="F356" s="11"/>
      <c r="G356" s="11"/>
      <c r="H356" s="11"/>
      <c r="I356" s="11"/>
    </row>
    <row r="357" spans="1:9" x14ac:dyDescent="0.25">
      <c r="A357" s="11"/>
      <c r="B357" s="11"/>
      <c r="C357" s="11"/>
      <c r="D357" s="11"/>
      <c r="E357" s="11"/>
      <c r="F357" s="11"/>
      <c r="G357" s="11"/>
      <c r="H357" s="11"/>
      <c r="I357" s="11"/>
    </row>
    <row r="358" spans="1:9" x14ac:dyDescent="0.25">
      <c r="A358" s="11"/>
      <c r="B358" s="11"/>
      <c r="C358" s="11"/>
      <c r="D358" s="11"/>
      <c r="E358" s="11"/>
      <c r="F358" s="11"/>
      <c r="G358" s="11"/>
      <c r="H358" s="11"/>
      <c r="I358" s="11"/>
    </row>
    <row r="359" spans="1:9" x14ac:dyDescent="0.25">
      <c r="A359" s="11"/>
      <c r="B359" s="11"/>
      <c r="C359" s="11"/>
      <c r="D359" s="11"/>
      <c r="E359" s="11"/>
      <c r="F359" s="11"/>
      <c r="G359" s="11"/>
      <c r="H359" s="11"/>
      <c r="I359" s="11"/>
    </row>
    <row r="360" spans="1:9" x14ac:dyDescent="0.25">
      <c r="A360" s="11"/>
      <c r="B360" s="11"/>
      <c r="C360" s="11"/>
      <c r="D360" s="11"/>
      <c r="E360" s="11"/>
      <c r="F360" s="11"/>
      <c r="G360" s="11"/>
      <c r="H360" s="11"/>
      <c r="I360" s="11"/>
    </row>
    <row r="361" spans="1:9" x14ac:dyDescent="0.25">
      <c r="A361" s="11"/>
      <c r="B361" s="11"/>
      <c r="C361" s="11"/>
      <c r="D361" s="11"/>
      <c r="E361" s="11"/>
      <c r="F361" s="11"/>
      <c r="G361" s="11"/>
      <c r="H361" s="11"/>
      <c r="I361" s="11"/>
    </row>
    <row r="362" spans="1:9" x14ac:dyDescent="0.25">
      <c r="A362" s="11"/>
      <c r="B362" s="11"/>
      <c r="C362" s="11"/>
      <c r="D362" s="11"/>
      <c r="E362" s="11"/>
      <c r="F362" s="11"/>
      <c r="G362" s="11"/>
      <c r="H362" s="11"/>
      <c r="I362" s="11"/>
    </row>
    <row r="363" spans="1:9" x14ac:dyDescent="0.25">
      <c r="A363" s="11"/>
      <c r="B363" s="11"/>
      <c r="C363" s="11"/>
      <c r="D363" s="11"/>
      <c r="E363" s="11"/>
      <c r="F363" s="11"/>
      <c r="G363" s="11"/>
      <c r="H363" s="11"/>
      <c r="I363" s="11"/>
    </row>
    <row r="364" spans="1:9" x14ac:dyDescent="0.25">
      <c r="A364" s="11"/>
      <c r="B364" s="11"/>
      <c r="C364" s="11"/>
      <c r="D364" s="11"/>
      <c r="E364" s="11"/>
      <c r="F364" s="11"/>
      <c r="G364" s="11"/>
      <c r="H364" s="11"/>
      <c r="I364" s="11"/>
    </row>
    <row r="365" spans="1:9" x14ac:dyDescent="0.25">
      <c r="A365" s="11"/>
      <c r="B365" s="11"/>
      <c r="C365" s="11"/>
      <c r="D365" s="11"/>
      <c r="E365" s="11"/>
      <c r="F365" s="11"/>
      <c r="G365" s="11"/>
      <c r="H365" s="11"/>
      <c r="I365" s="11"/>
    </row>
    <row r="366" spans="1:9" x14ac:dyDescent="0.25">
      <c r="A366" s="11"/>
      <c r="B366" s="11"/>
      <c r="C366" s="11"/>
      <c r="D366" s="11"/>
      <c r="E366" s="11"/>
      <c r="F366" s="11"/>
      <c r="G366" s="11"/>
      <c r="H366" s="11"/>
      <c r="I366" s="11"/>
    </row>
    <row r="367" spans="1:9" x14ac:dyDescent="0.25">
      <c r="A367" s="11"/>
      <c r="B367" s="11"/>
      <c r="C367" s="11"/>
      <c r="D367" s="11"/>
      <c r="E367" s="11"/>
      <c r="F367" s="11"/>
      <c r="G367" s="11"/>
      <c r="H367" s="11"/>
      <c r="I367" s="11"/>
    </row>
    <row r="368" spans="1:9" x14ac:dyDescent="0.25">
      <c r="A368" s="11"/>
      <c r="B368" s="11"/>
      <c r="C368" s="11"/>
      <c r="D368" s="11"/>
      <c r="E368" s="11"/>
      <c r="F368" s="11"/>
      <c r="G368" s="11"/>
      <c r="H368" s="11"/>
      <c r="I368" s="11"/>
    </row>
    <row r="369" spans="1:9" x14ac:dyDescent="0.25">
      <c r="A369" s="11"/>
      <c r="B369" s="11"/>
      <c r="C369" s="11"/>
      <c r="D369" s="11"/>
      <c r="E369" s="11"/>
      <c r="F369" s="11"/>
      <c r="G369" s="11"/>
      <c r="H369" s="11"/>
      <c r="I369" s="11"/>
    </row>
    <row r="370" spans="1:9" x14ac:dyDescent="0.25">
      <c r="A370" s="11"/>
      <c r="B370" s="11"/>
      <c r="C370" s="11"/>
      <c r="D370" s="11"/>
      <c r="E370" s="11"/>
      <c r="F370" s="11"/>
      <c r="G370" s="11"/>
      <c r="H370" s="11"/>
      <c r="I370" s="11"/>
    </row>
    <row r="371" spans="1:9" x14ac:dyDescent="0.25">
      <c r="A371" s="11"/>
      <c r="B371" s="11"/>
      <c r="C371" s="11"/>
      <c r="D371" s="11"/>
      <c r="E371" s="11"/>
      <c r="F371" s="11"/>
      <c r="G371" s="11"/>
      <c r="H371" s="11"/>
      <c r="I371" s="11"/>
    </row>
    <row r="372" spans="1:9" x14ac:dyDescent="0.25">
      <c r="A372" s="11"/>
      <c r="B372" s="11"/>
      <c r="C372" s="11"/>
      <c r="D372" s="11"/>
      <c r="E372" s="11"/>
      <c r="F372" s="11"/>
      <c r="G372" s="11"/>
      <c r="H372" s="11"/>
      <c r="I372" s="11"/>
    </row>
    <row r="373" spans="1:9" x14ac:dyDescent="0.25">
      <c r="A373" s="11"/>
      <c r="B373" s="11"/>
      <c r="C373" s="11"/>
      <c r="D373" s="11"/>
      <c r="E373" s="11"/>
      <c r="F373" s="11"/>
      <c r="G373" s="11"/>
      <c r="H373" s="11"/>
      <c r="I373" s="11"/>
    </row>
    <row r="374" spans="1:9" x14ac:dyDescent="0.25">
      <c r="A374" s="11"/>
      <c r="B374" s="11"/>
      <c r="C374" s="11"/>
      <c r="D374" s="11"/>
      <c r="E374" s="11"/>
      <c r="F374" s="11"/>
      <c r="G374" s="11"/>
      <c r="H374" s="11"/>
      <c r="I374" s="11"/>
    </row>
    <row r="375" spans="1:9" x14ac:dyDescent="0.25">
      <c r="A375" s="11"/>
      <c r="B375" s="11"/>
      <c r="C375" s="11"/>
      <c r="D375" s="11"/>
      <c r="E375" s="11"/>
      <c r="F375" s="11"/>
      <c r="G375" s="11"/>
      <c r="H375" s="11"/>
      <c r="I375" s="11"/>
    </row>
    <row r="376" spans="1:9" x14ac:dyDescent="0.25">
      <c r="A376" s="11"/>
      <c r="B376" s="11"/>
      <c r="C376" s="11"/>
      <c r="D376" s="11"/>
      <c r="E376" s="11"/>
      <c r="F376" s="11"/>
      <c r="G376" s="11"/>
      <c r="H376" s="11"/>
      <c r="I376" s="11"/>
    </row>
    <row r="377" spans="1:9" x14ac:dyDescent="0.25">
      <c r="A377" s="11"/>
      <c r="B377" s="11"/>
      <c r="C377" s="11"/>
      <c r="D377" s="11"/>
      <c r="E377" s="11"/>
      <c r="F377" s="11"/>
      <c r="G377" s="11"/>
      <c r="H377" s="11"/>
      <c r="I377" s="11"/>
    </row>
    <row r="378" spans="1:9" x14ac:dyDescent="0.25">
      <c r="A378" s="11"/>
      <c r="B378" s="11"/>
      <c r="C378" s="11"/>
      <c r="D378" s="11"/>
      <c r="E378" s="11"/>
      <c r="F378" s="11"/>
      <c r="G378" s="11"/>
      <c r="H378" s="11"/>
      <c r="I378" s="11"/>
    </row>
    <row r="379" spans="1:9" x14ac:dyDescent="0.25">
      <c r="A379" s="11"/>
      <c r="B379" s="11"/>
      <c r="C379" s="11"/>
      <c r="D379" s="11"/>
      <c r="E379" s="11"/>
      <c r="F379" s="11"/>
      <c r="G379" s="11"/>
      <c r="H379" s="11"/>
      <c r="I379" s="11"/>
    </row>
    <row r="380" spans="1:9" x14ac:dyDescent="0.25">
      <c r="A380" s="11"/>
      <c r="B380" s="11"/>
      <c r="C380" s="11"/>
      <c r="D380" s="11"/>
      <c r="E380" s="11"/>
      <c r="F380" s="11"/>
      <c r="G380" s="11"/>
      <c r="H380" s="11"/>
      <c r="I380" s="11"/>
    </row>
    <row r="381" spans="1:9" x14ac:dyDescent="0.25">
      <c r="A381" s="11"/>
      <c r="B381" s="11"/>
      <c r="C381" s="11"/>
      <c r="D381" s="11"/>
      <c r="E381" s="11"/>
      <c r="F381" s="11"/>
      <c r="G381" s="11"/>
      <c r="H381" s="11"/>
      <c r="I381" s="11"/>
    </row>
    <row r="382" spans="1:9" x14ac:dyDescent="0.25">
      <c r="A382" s="11"/>
      <c r="B382" s="11"/>
      <c r="C382" s="11"/>
      <c r="D382" s="11"/>
      <c r="E382" s="11"/>
      <c r="F382" s="11"/>
      <c r="G382" s="11"/>
      <c r="H382" s="11"/>
      <c r="I382" s="11"/>
    </row>
    <row r="383" spans="1:9" x14ac:dyDescent="0.25">
      <c r="A383" s="11"/>
      <c r="B383" s="11"/>
      <c r="C383" s="11"/>
      <c r="D383" s="11"/>
      <c r="E383" s="11"/>
      <c r="F383" s="11"/>
      <c r="G383" s="11"/>
      <c r="H383" s="11"/>
      <c r="I383" s="11"/>
    </row>
    <row r="384" spans="1:9" x14ac:dyDescent="0.25">
      <c r="A384" s="11"/>
      <c r="B384" s="11"/>
      <c r="C384" s="11"/>
      <c r="D384" s="11"/>
      <c r="E384" s="11"/>
      <c r="F384" s="11"/>
      <c r="G384" s="11"/>
      <c r="H384" s="11"/>
      <c r="I384" s="11"/>
    </row>
    <row r="385" spans="1:9" x14ac:dyDescent="0.25">
      <c r="A385" s="11"/>
      <c r="B385" s="11"/>
      <c r="C385" s="11"/>
      <c r="D385" s="11"/>
      <c r="E385" s="11"/>
      <c r="F385" s="11"/>
      <c r="G385" s="11"/>
      <c r="H385" s="11"/>
      <c r="I385" s="11"/>
    </row>
    <row r="386" spans="1:9" x14ac:dyDescent="0.25">
      <c r="A386" s="11"/>
      <c r="B386" s="11"/>
      <c r="C386" s="11"/>
      <c r="D386" s="11"/>
      <c r="E386" s="11"/>
      <c r="F386" s="11"/>
      <c r="G386" s="11"/>
      <c r="H386" s="11"/>
      <c r="I386" s="11"/>
    </row>
    <row r="387" spans="1:9" x14ac:dyDescent="0.25">
      <c r="A387" s="11"/>
      <c r="B387" s="11"/>
      <c r="C387" s="11"/>
      <c r="D387" s="11"/>
      <c r="E387" s="11"/>
      <c r="F387" s="11"/>
      <c r="G387" s="11"/>
      <c r="H387" s="11"/>
      <c r="I387" s="11"/>
    </row>
    <row r="388" spans="1:9" x14ac:dyDescent="0.25">
      <c r="A388" s="11"/>
      <c r="B388" s="11"/>
      <c r="C388" s="11"/>
      <c r="D388" s="11"/>
      <c r="E388" s="11"/>
      <c r="F388" s="11"/>
      <c r="G388" s="11"/>
      <c r="H388" s="11"/>
      <c r="I388" s="11"/>
    </row>
    <row r="389" spans="1:9" x14ac:dyDescent="0.25">
      <c r="A389" s="11"/>
      <c r="B389" s="11"/>
      <c r="C389" s="11"/>
      <c r="D389" s="11"/>
      <c r="E389" s="11"/>
      <c r="F389" s="11"/>
      <c r="G389" s="11"/>
      <c r="H389" s="11"/>
      <c r="I389" s="11"/>
    </row>
    <row r="390" spans="1:9" x14ac:dyDescent="0.25">
      <c r="A390" s="11"/>
      <c r="B390" s="11"/>
      <c r="C390" s="11"/>
      <c r="D390" s="11"/>
      <c r="E390" s="11"/>
      <c r="F390" s="11"/>
      <c r="G390" s="11"/>
      <c r="H390" s="11"/>
      <c r="I390" s="11"/>
    </row>
    <row r="391" spans="1:9" x14ac:dyDescent="0.25">
      <c r="A391" s="11"/>
      <c r="B391" s="11"/>
      <c r="C391" s="11"/>
      <c r="D391" s="11"/>
      <c r="E391" s="11"/>
      <c r="F391" s="11"/>
      <c r="G391" s="11"/>
      <c r="H391" s="11"/>
      <c r="I391" s="11"/>
    </row>
    <row r="392" spans="1:9" x14ac:dyDescent="0.25">
      <c r="A392" s="11"/>
      <c r="B392" s="11"/>
      <c r="C392" s="11"/>
      <c r="D392" s="11"/>
      <c r="E392" s="11"/>
      <c r="F392" s="11"/>
      <c r="G392" s="11"/>
      <c r="H392" s="11"/>
      <c r="I392" s="11"/>
    </row>
    <row r="393" spans="1:9" x14ac:dyDescent="0.25">
      <c r="A393" s="11"/>
      <c r="B393" s="11"/>
      <c r="C393" s="11"/>
      <c r="D393" s="11"/>
      <c r="E393" s="11"/>
      <c r="F393" s="11"/>
      <c r="G393" s="11"/>
      <c r="H393" s="11"/>
      <c r="I393" s="11"/>
    </row>
    <row r="394" spans="1:9" x14ac:dyDescent="0.25">
      <c r="A394" s="11"/>
      <c r="B394" s="11"/>
      <c r="C394" s="11"/>
      <c r="D394" s="11"/>
      <c r="E394" s="11"/>
      <c r="F394" s="11"/>
      <c r="G394" s="11"/>
      <c r="H394" s="11"/>
      <c r="I394" s="11"/>
    </row>
    <row r="395" spans="1:9" x14ac:dyDescent="0.25">
      <c r="A395" s="11"/>
      <c r="B395" s="11"/>
      <c r="C395" s="11"/>
      <c r="D395" s="11"/>
      <c r="E395" s="11"/>
      <c r="F395" s="11"/>
      <c r="G395" s="11"/>
      <c r="H395" s="11"/>
      <c r="I395" s="11"/>
    </row>
    <row r="396" spans="1:9" x14ac:dyDescent="0.25">
      <c r="A396" s="11"/>
      <c r="B396" s="11"/>
      <c r="C396" s="11"/>
      <c r="D396" s="11"/>
      <c r="E396" s="11"/>
      <c r="F396" s="11"/>
      <c r="G396" s="11"/>
      <c r="H396" s="11"/>
      <c r="I396" s="11"/>
    </row>
    <row r="397" spans="1:9" x14ac:dyDescent="0.25">
      <c r="A397" s="11"/>
      <c r="B397" s="11"/>
      <c r="C397" s="11"/>
      <c r="D397" s="11"/>
      <c r="E397" s="11"/>
      <c r="F397" s="11"/>
      <c r="G397" s="11"/>
      <c r="H397" s="11"/>
      <c r="I397" s="11"/>
    </row>
    <row r="398" spans="1:9" x14ac:dyDescent="0.25">
      <c r="A398" s="11"/>
      <c r="B398" s="11"/>
      <c r="C398" s="11"/>
      <c r="D398" s="11"/>
      <c r="E398" s="11"/>
      <c r="F398" s="11"/>
      <c r="G398" s="11"/>
      <c r="H398" s="11"/>
      <c r="I398" s="11"/>
    </row>
    <row r="399" spans="1:9" x14ac:dyDescent="0.25">
      <c r="A399" s="11"/>
      <c r="B399" s="11"/>
      <c r="C399" s="11"/>
      <c r="D399" s="11"/>
      <c r="E399" s="11"/>
      <c r="F399" s="11"/>
      <c r="G399" s="11"/>
      <c r="H399" s="11"/>
      <c r="I399" s="11"/>
    </row>
    <row r="400" spans="1:9" x14ac:dyDescent="0.25">
      <c r="A400" s="11"/>
      <c r="B400" s="11"/>
      <c r="C400" s="11"/>
      <c r="D400" s="11"/>
      <c r="E400" s="11"/>
      <c r="F400" s="11"/>
      <c r="G400" s="11"/>
      <c r="H400" s="11"/>
      <c r="I400" s="11"/>
    </row>
    <row r="401" spans="1:9" x14ac:dyDescent="0.25">
      <c r="A401" s="11"/>
      <c r="B401" s="11"/>
      <c r="C401" s="11"/>
      <c r="D401" s="11"/>
      <c r="E401" s="11"/>
      <c r="F401" s="11"/>
      <c r="G401" s="11"/>
      <c r="H401" s="11"/>
      <c r="I401" s="11"/>
    </row>
    <row r="402" spans="1:9" x14ac:dyDescent="0.25">
      <c r="A402" s="11"/>
      <c r="B402" s="11"/>
      <c r="C402" s="11"/>
      <c r="D402" s="11"/>
      <c r="E402" s="11"/>
      <c r="F402" s="11"/>
      <c r="G402" s="11"/>
      <c r="H402" s="11"/>
      <c r="I402" s="11"/>
    </row>
    <row r="403" spans="1:9" x14ac:dyDescent="0.25">
      <c r="A403" s="11"/>
      <c r="B403" s="11"/>
      <c r="C403" s="11"/>
      <c r="D403" s="11"/>
      <c r="E403" s="11"/>
      <c r="F403" s="11"/>
      <c r="G403" s="11"/>
      <c r="H403" s="11"/>
      <c r="I403" s="11"/>
    </row>
    <row r="404" spans="1:9" x14ac:dyDescent="0.25">
      <c r="A404" s="11"/>
      <c r="B404" s="11"/>
      <c r="C404" s="11"/>
      <c r="D404" s="11"/>
      <c r="E404" s="11"/>
      <c r="F404" s="11"/>
      <c r="G404" s="11"/>
      <c r="H404" s="11"/>
      <c r="I404" s="11"/>
    </row>
    <row r="405" spans="1:9" x14ac:dyDescent="0.25">
      <c r="A405" s="11"/>
      <c r="B405" s="11"/>
      <c r="C405" s="11"/>
      <c r="D405" s="11"/>
      <c r="E405" s="11"/>
      <c r="F405" s="11"/>
      <c r="G405" s="11"/>
      <c r="H405" s="11"/>
      <c r="I405" s="11"/>
    </row>
    <row r="406" spans="1:9" x14ac:dyDescent="0.25">
      <c r="A406" s="11"/>
      <c r="B406" s="11"/>
      <c r="C406" s="11"/>
      <c r="D406" s="11"/>
      <c r="E406" s="11"/>
      <c r="F406" s="11"/>
      <c r="G406" s="11"/>
      <c r="H406" s="11"/>
      <c r="I406" s="11"/>
    </row>
    <row r="407" spans="1:9" x14ac:dyDescent="0.25">
      <c r="A407" s="11"/>
      <c r="B407" s="11"/>
      <c r="C407" s="11"/>
      <c r="D407" s="11"/>
      <c r="E407" s="11"/>
      <c r="F407" s="11"/>
      <c r="G407" s="11"/>
      <c r="H407" s="11"/>
      <c r="I407" s="11"/>
    </row>
    <row r="408" spans="1:9" x14ac:dyDescent="0.25">
      <c r="A408" s="11"/>
      <c r="B408" s="11"/>
      <c r="C408" s="11"/>
      <c r="D408" s="11"/>
      <c r="E408" s="11"/>
      <c r="F408" s="11"/>
      <c r="G408" s="11"/>
      <c r="H408" s="11"/>
      <c r="I408" s="11"/>
    </row>
    <row r="409" spans="1:9" x14ac:dyDescent="0.25">
      <c r="A409" s="11"/>
      <c r="B409" s="11"/>
      <c r="C409" s="11"/>
      <c r="D409" s="11"/>
      <c r="E409" s="11"/>
      <c r="F409" s="11"/>
      <c r="G409" s="11"/>
      <c r="H409" s="11"/>
      <c r="I409" s="11"/>
    </row>
    <row r="410" spans="1:9" x14ac:dyDescent="0.25">
      <c r="A410" s="11"/>
      <c r="B410" s="11"/>
      <c r="C410" s="11"/>
      <c r="D410" s="11"/>
      <c r="E410" s="11"/>
      <c r="F410" s="11"/>
      <c r="G410" s="11"/>
      <c r="H410" s="11"/>
      <c r="I410" s="11"/>
    </row>
    <row r="411" spans="1:9" x14ac:dyDescent="0.25">
      <c r="A411" s="11"/>
      <c r="B411" s="11"/>
      <c r="C411" s="11"/>
      <c r="D411" s="11"/>
      <c r="E411" s="11"/>
      <c r="F411" s="11"/>
      <c r="G411" s="11"/>
      <c r="H411" s="11"/>
      <c r="I411" s="11"/>
    </row>
    <row r="412" spans="1:9" x14ac:dyDescent="0.25">
      <c r="A412" s="11"/>
      <c r="B412" s="11"/>
      <c r="C412" s="11"/>
      <c r="D412" s="11"/>
      <c r="E412" s="11"/>
      <c r="F412" s="11"/>
      <c r="G412" s="11"/>
      <c r="H412" s="11"/>
      <c r="I412" s="11"/>
    </row>
    <row r="413" spans="1:9" x14ac:dyDescent="0.25">
      <c r="A413" s="11"/>
      <c r="B413" s="11"/>
      <c r="C413" s="11"/>
      <c r="D413" s="11"/>
      <c r="E413" s="11"/>
      <c r="F413" s="11"/>
      <c r="G413" s="11"/>
      <c r="H413" s="11"/>
      <c r="I413" s="11"/>
    </row>
    <row r="414" spans="1:9" x14ac:dyDescent="0.25">
      <c r="A414" s="11"/>
      <c r="B414" s="11"/>
      <c r="C414" s="11"/>
      <c r="D414" s="11"/>
      <c r="E414" s="11"/>
      <c r="F414" s="11"/>
      <c r="G414" s="11"/>
      <c r="H414" s="11"/>
      <c r="I414" s="11"/>
    </row>
    <row r="415" spans="1:9" x14ac:dyDescent="0.25">
      <c r="A415" s="11"/>
      <c r="B415" s="11"/>
      <c r="C415" s="11"/>
      <c r="D415" s="11"/>
      <c r="E415" s="11"/>
      <c r="F415" s="11"/>
      <c r="G415" s="11"/>
      <c r="H415" s="11"/>
      <c r="I415" s="11"/>
    </row>
    <row r="416" spans="1:9" x14ac:dyDescent="0.25">
      <c r="A416" s="11"/>
      <c r="B416" s="11"/>
      <c r="C416" s="11"/>
      <c r="D416" s="11"/>
      <c r="E416" s="11"/>
      <c r="F416" s="11"/>
      <c r="G416" s="11"/>
      <c r="H416" s="11"/>
      <c r="I416" s="11"/>
    </row>
    <row r="417" spans="1:9" x14ac:dyDescent="0.25">
      <c r="A417" s="11"/>
      <c r="B417" s="11"/>
      <c r="C417" s="11"/>
      <c r="D417" s="11"/>
      <c r="E417" s="11"/>
      <c r="F417" s="11"/>
      <c r="G417" s="11"/>
      <c r="H417" s="11"/>
      <c r="I417" s="11"/>
    </row>
    <row r="418" spans="1:9" x14ac:dyDescent="0.25">
      <c r="A418" s="11"/>
      <c r="B418" s="11"/>
      <c r="C418" s="11"/>
      <c r="D418" s="11"/>
      <c r="E418" s="11"/>
      <c r="F418" s="11"/>
      <c r="G418" s="11"/>
      <c r="H418" s="11"/>
      <c r="I418" s="11"/>
    </row>
    <row r="419" spans="1:9" x14ac:dyDescent="0.25">
      <c r="A419" s="11"/>
      <c r="B419" s="11"/>
      <c r="C419" s="11"/>
      <c r="D419" s="11"/>
      <c r="E419" s="11"/>
      <c r="F419" s="11"/>
      <c r="G419" s="11"/>
      <c r="H419" s="11"/>
      <c r="I419" s="11"/>
    </row>
    <row r="420" spans="1:9" x14ac:dyDescent="0.25">
      <c r="A420" s="11"/>
      <c r="B420" s="11"/>
      <c r="C420" s="11"/>
      <c r="D420" s="11"/>
      <c r="E420" s="11"/>
      <c r="F420" s="11"/>
      <c r="G420" s="11"/>
      <c r="H420" s="11"/>
      <c r="I420" s="11"/>
    </row>
    <row r="421" spans="1:9" x14ac:dyDescent="0.25">
      <c r="A421" s="11"/>
      <c r="B421" s="11"/>
      <c r="C421" s="11"/>
      <c r="D421" s="11"/>
      <c r="E421" s="11"/>
      <c r="F421" s="11"/>
      <c r="G421" s="11"/>
      <c r="H421" s="11"/>
      <c r="I421" s="11"/>
    </row>
    <row r="422" spans="1:9" x14ac:dyDescent="0.25">
      <c r="A422" s="11"/>
      <c r="B422" s="11"/>
      <c r="C422" s="11"/>
      <c r="D422" s="11"/>
      <c r="E422" s="11"/>
      <c r="F422" s="11"/>
      <c r="G422" s="11"/>
      <c r="H422" s="11"/>
      <c r="I422" s="11"/>
    </row>
    <row r="423" spans="1:9" x14ac:dyDescent="0.25">
      <c r="A423" s="11"/>
      <c r="B423" s="11"/>
      <c r="C423" s="11"/>
      <c r="D423" s="11"/>
      <c r="E423" s="11"/>
      <c r="F423" s="11"/>
      <c r="G423" s="11"/>
      <c r="H423" s="11"/>
      <c r="I423" s="11"/>
    </row>
    <row r="424" spans="1:9" x14ac:dyDescent="0.25">
      <c r="A424" s="11"/>
      <c r="B424" s="11"/>
      <c r="C424" s="11"/>
      <c r="D424" s="11"/>
      <c r="E424" s="11"/>
      <c r="F424" s="11"/>
      <c r="G424" s="11"/>
      <c r="H424" s="11"/>
      <c r="I424" s="11"/>
    </row>
    <row r="425" spans="1:9" x14ac:dyDescent="0.25">
      <c r="A425" s="11"/>
      <c r="B425" s="11"/>
      <c r="C425" s="11"/>
      <c r="D425" s="11"/>
      <c r="E425" s="11"/>
      <c r="F425" s="11"/>
      <c r="G425" s="11"/>
      <c r="H425" s="11"/>
      <c r="I425" s="11"/>
    </row>
    <row r="426" spans="1:9" x14ac:dyDescent="0.25">
      <c r="A426" s="11"/>
      <c r="B426" s="11"/>
      <c r="C426" s="11"/>
      <c r="D426" s="11"/>
      <c r="E426" s="11"/>
      <c r="F426" s="11"/>
      <c r="G426" s="11"/>
      <c r="H426" s="11"/>
      <c r="I426" s="11"/>
    </row>
    <row r="427" spans="1:9" x14ac:dyDescent="0.25">
      <c r="A427" s="11"/>
      <c r="B427" s="11"/>
      <c r="C427" s="11"/>
      <c r="D427" s="11"/>
      <c r="E427" s="11"/>
      <c r="F427" s="11"/>
      <c r="G427" s="11"/>
      <c r="H427" s="11"/>
      <c r="I427" s="11"/>
    </row>
    <row r="428" spans="1:9" x14ac:dyDescent="0.25">
      <c r="A428" s="11"/>
      <c r="B428" s="11"/>
      <c r="C428" s="11"/>
      <c r="D428" s="11"/>
      <c r="E428" s="11"/>
      <c r="F428" s="11"/>
      <c r="G428" s="11"/>
      <c r="H428" s="11"/>
      <c r="I428" s="11"/>
    </row>
    <row r="429" spans="1:9" x14ac:dyDescent="0.25">
      <c r="A429" s="11"/>
      <c r="B429" s="11"/>
      <c r="C429" s="11"/>
      <c r="D429" s="11"/>
      <c r="E429" s="11"/>
      <c r="F429" s="11"/>
      <c r="G429" s="11"/>
      <c r="H429" s="11"/>
      <c r="I429" s="11"/>
    </row>
    <row r="430" spans="1:9" x14ac:dyDescent="0.25">
      <c r="A430" s="11"/>
      <c r="B430" s="11"/>
      <c r="C430" s="11"/>
      <c r="D430" s="11"/>
      <c r="E430" s="11"/>
      <c r="F430" s="11"/>
      <c r="G430" s="11"/>
      <c r="H430" s="11"/>
      <c r="I430" s="11"/>
    </row>
    <row r="431" spans="1:9" x14ac:dyDescent="0.25">
      <c r="A431" s="11"/>
      <c r="B431" s="11"/>
      <c r="C431" s="11"/>
      <c r="D431" s="11"/>
      <c r="E431" s="11"/>
      <c r="F431" s="11"/>
      <c r="G431" s="11"/>
      <c r="H431" s="11"/>
      <c r="I431" s="11"/>
    </row>
    <row r="432" spans="1:9" x14ac:dyDescent="0.25">
      <c r="A432" s="11"/>
      <c r="B432" s="11"/>
      <c r="C432" s="11"/>
      <c r="D432" s="11"/>
      <c r="E432" s="11"/>
      <c r="F432" s="11"/>
      <c r="G432" s="11"/>
      <c r="H432" s="11"/>
      <c r="I432" s="11"/>
    </row>
    <row r="433" spans="1:9" x14ac:dyDescent="0.25">
      <c r="A433" s="11"/>
      <c r="B433" s="11"/>
      <c r="C433" s="11"/>
      <c r="D433" s="11"/>
      <c r="E433" s="11"/>
      <c r="F433" s="11"/>
      <c r="G433" s="11"/>
      <c r="H433" s="11"/>
      <c r="I433" s="11"/>
    </row>
    <row r="434" spans="1:9" x14ac:dyDescent="0.25">
      <c r="A434" s="11"/>
      <c r="B434" s="11"/>
      <c r="C434" s="11"/>
      <c r="D434" s="11"/>
      <c r="E434" s="11"/>
      <c r="F434" s="11"/>
      <c r="G434" s="11"/>
      <c r="H434" s="11"/>
      <c r="I434" s="11"/>
    </row>
    <row r="435" spans="1:9" x14ac:dyDescent="0.25">
      <c r="A435" s="11"/>
      <c r="B435" s="11"/>
      <c r="C435" s="11"/>
      <c r="D435" s="11"/>
      <c r="E435" s="11"/>
      <c r="F435" s="11"/>
      <c r="G435" s="11"/>
      <c r="H435" s="11"/>
      <c r="I435" s="11"/>
    </row>
    <row r="436" spans="1:9" x14ac:dyDescent="0.25">
      <c r="A436" s="11"/>
      <c r="B436" s="11"/>
      <c r="C436" s="11"/>
      <c r="D436" s="11"/>
      <c r="E436" s="11"/>
      <c r="F436" s="11"/>
      <c r="G436" s="11"/>
      <c r="H436" s="11"/>
      <c r="I436" s="11"/>
    </row>
    <row r="437" spans="1:9" x14ac:dyDescent="0.25">
      <c r="A437" s="11"/>
      <c r="B437" s="11"/>
      <c r="C437" s="11"/>
      <c r="D437" s="11"/>
      <c r="E437" s="11"/>
      <c r="F437" s="11"/>
      <c r="G437" s="11"/>
      <c r="H437" s="11"/>
      <c r="I437" s="11"/>
    </row>
    <row r="438" spans="1:9" x14ac:dyDescent="0.25">
      <c r="A438" s="11"/>
      <c r="B438" s="11"/>
      <c r="C438" s="11"/>
      <c r="D438" s="11"/>
      <c r="E438" s="11"/>
      <c r="F438" s="11"/>
      <c r="G438" s="11"/>
      <c r="H438" s="11"/>
      <c r="I438" s="11"/>
    </row>
    <row r="439" spans="1:9" x14ac:dyDescent="0.25">
      <c r="A439" s="11"/>
      <c r="B439" s="11"/>
      <c r="C439" s="11"/>
      <c r="D439" s="11"/>
      <c r="E439" s="11"/>
      <c r="F439" s="11"/>
      <c r="G439" s="11"/>
      <c r="H439" s="11"/>
      <c r="I439" s="11"/>
    </row>
    <row r="440" spans="1:9" x14ac:dyDescent="0.25">
      <c r="A440" s="11"/>
      <c r="B440" s="11"/>
      <c r="C440" s="11"/>
      <c r="D440" s="11"/>
      <c r="E440" s="11"/>
      <c r="F440" s="11"/>
      <c r="G440" s="11"/>
      <c r="H440" s="11"/>
      <c r="I440" s="11"/>
    </row>
    <row r="441" spans="1:9" x14ac:dyDescent="0.25">
      <c r="A441" s="11"/>
      <c r="B441" s="11"/>
      <c r="C441" s="11"/>
      <c r="D441" s="11"/>
      <c r="E441" s="11"/>
      <c r="F441" s="11"/>
      <c r="G441" s="11"/>
      <c r="H441" s="11"/>
      <c r="I441" s="11"/>
    </row>
    <row r="442" spans="1:9" x14ac:dyDescent="0.25">
      <c r="A442" s="11"/>
      <c r="B442" s="11"/>
      <c r="C442" s="11"/>
      <c r="D442" s="11"/>
      <c r="E442" s="11"/>
      <c r="F442" s="11"/>
      <c r="G442" s="11"/>
      <c r="H442" s="11"/>
      <c r="I442" s="11"/>
    </row>
    <row r="443" spans="1:9" x14ac:dyDescent="0.25">
      <c r="A443" s="11"/>
      <c r="B443" s="11"/>
      <c r="C443" s="11"/>
      <c r="D443" s="11"/>
      <c r="E443" s="11"/>
      <c r="F443" s="11"/>
      <c r="G443" s="11"/>
      <c r="H443" s="11"/>
      <c r="I443" s="11"/>
    </row>
    <row r="444" spans="1:9" x14ac:dyDescent="0.25">
      <c r="A444" s="11"/>
      <c r="B444" s="11"/>
      <c r="C444" s="11"/>
      <c r="D444" s="11"/>
      <c r="E444" s="11"/>
      <c r="F444" s="11"/>
      <c r="G444" s="11"/>
      <c r="H444" s="11"/>
      <c r="I444" s="11"/>
    </row>
    <row r="445" spans="1:9" x14ac:dyDescent="0.25">
      <c r="A445" s="11"/>
      <c r="B445" s="11"/>
      <c r="C445" s="11"/>
      <c r="D445" s="11"/>
      <c r="E445" s="11"/>
      <c r="F445" s="11"/>
      <c r="G445" s="11"/>
      <c r="H445" s="11"/>
      <c r="I445" s="11"/>
    </row>
    <row r="446" spans="1:9" x14ac:dyDescent="0.25">
      <c r="A446" s="11"/>
      <c r="B446" s="11"/>
      <c r="C446" s="11"/>
      <c r="D446" s="11"/>
      <c r="E446" s="11"/>
      <c r="F446" s="11"/>
      <c r="G446" s="11"/>
      <c r="H446" s="11"/>
      <c r="I446" s="11"/>
    </row>
    <row r="447" spans="1:9" x14ac:dyDescent="0.25">
      <c r="A447" s="11"/>
      <c r="B447" s="11"/>
      <c r="C447" s="11"/>
      <c r="D447" s="11"/>
      <c r="E447" s="11"/>
      <c r="F447" s="11"/>
      <c r="G447" s="11"/>
      <c r="H447" s="11"/>
      <c r="I447" s="11"/>
    </row>
    <row r="448" spans="1:9" x14ac:dyDescent="0.25">
      <c r="A448" s="11"/>
      <c r="B448" s="11"/>
      <c r="C448" s="11"/>
      <c r="D448" s="11"/>
      <c r="E448" s="11"/>
      <c r="F448" s="11"/>
      <c r="G448" s="11"/>
      <c r="H448" s="11"/>
      <c r="I448" s="11"/>
    </row>
    <row r="449" spans="1:9" x14ac:dyDescent="0.25">
      <c r="A449" s="11"/>
      <c r="B449" s="11"/>
      <c r="C449" s="11"/>
      <c r="D449" s="11"/>
      <c r="E449" s="11"/>
      <c r="F449" s="11"/>
      <c r="G449" s="11"/>
      <c r="H449" s="11"/>
      <c r="I449" s="11"/>
    </row>
    <row r="450" spans="1:9" x14ac:dyDescent="0.25">
      <c r="A450" s="11"/>
      <c r="B450" s="11"/>
      <c r="C450" s="11"/>
      <c r="D450" s="11"/>
      <c r="E450" s="11"/>
      <c r="F450" s="11"/>
      <c r="G450" s="11"/>
      <c r="H450" s="11"/>
      <c r="I450" s="11"/>
    </row>
    <row r="451" spans="1:9" x14ac:dyDescent="0.25">
      <c r="A451" s="11"/>
      <c r="B451" s="11"/>
      <c r="C451" s="11"/>
      <c r="D451" s="11"/>
      <c r="E451" s="11"/>
      <c r="F451" s="11"/>
      <c r="G451" s="11"/>
      <c r="H451" s="11"/>
      <c r="I451" s="11"/>
    </row>
    <row r="452" spans="1:9" x14ac:dyDescent="0.25">
      <c r="A452" s="11"/>
      <c r="B452" s="11"/>
      <c r="C452" s="11"/>
      <c r="D452" s="11"/>
      <c r="E452" s="11"/>
      <c r="F452" s="11"/>
      <c r="G452" s="11"/>
      <c r="H452" s="11"/>
      <c r="I452" s="11"/>
    </row>
    <row r="453" spans="1:9" x14ac:dyDescent="0.25">
      <c r="A453" s="11"/>
      <c r="B453" s="11"/>
      <c r="C453" s="11"/>
      <c r="D453" s="11"/>
      <c r="E453" s="11"/>
      <c r="F453" s="11"/>
      <c r="G453" s="11"/>
      <c r="H453" s="11"/>
      <c r="I453" s="11"/>
    </row>
    <row r="454" spans="1:9" x14ac:dyDescent="0.25">
      <c r="A454" s="11"/>
      <c r="B454" s="11"/>
      <c r="C454" s="11"/>
      <c r="D454" s="11"/>
      <c r="E454" s="11"/>
      <c r="F454" s="11"/>
      <c r="G454" s="11"/>
      <c r="H454" s="11"/>
      <c r="I454" s="11"/>
    </row>
    <row r="455" spans="1:9" x14ac:dyDescent="0.25">
      <c r="A455" s="11"/>
      <c r="B455" s="11"/>
      <c r="C455" s="11"/>
      <c r="D455" s="11"/>
      <c r="E455" s="11"/>
      <c r="F455" s="11"/>
      <c r="G455" s="11"/>
      <c r="H455" s="11"/>
      <c r="I455" s="11"/>
    </row>
    <row r="456" spans="1:9" x14ac:dyDescent="0.25">
      <c r="A456" s="11"/>
      <c r="B456" s="11"/>
      <c r="C456" s="11"/>
      <c r="D456" s="11"/>
      <c r="E456" s="11"/>
      <c r="F456" s="11"/>
      <c r="G456" s="11"/>
      <c r="H456" s="11"/>
      <c r="I456" s="11"/>
    </row>
    <row r="457" spans="1:9" x14ac:dyDescent="0.25">
      <c r="A457" s="11"/>
      <c r="B457" s="11"/>
      <c r="C457" s="11"/>
      <c r="D457" s="11"/>
      <c r="E457" s="11"/>
      <c r="F457" s="11"/>
      <c r="G457" s="11"/>
      <c r="H457" s="11"/>
      <c r="I457" s="11"/>
    </row>
    <row r="458" spans="1:9" x14ac:dyDescent="0.25">
      <c r="A458" s="11"/>
      <c r="B458" s="11"/>
      <c r="C458" s="11"/>
      <c r="D458" s="11"/>
      <c r="E458" s="11"/>
      <c r="F458" s="11"/>
      <c r="G458" s="11"/>
      <c r="H458" s="11"/>
      <c r="I458" s="11"/>
    </row>
    <row r="459" spans="1:9" x14ac:dyDescent="0.25">
      <c r="A459" s="11"/>
      <c r="B459" s="11"/>
      <c r="C459" s="11"/>
      <c r="D459" s="11"/>
      <c r="E459" s="11"/>
      <c r="F459" s="11"/>
      <c r="G459" s="11"/>
      <c r="H459" s="11"/>
      <c r="I459" s="11"/>
    </row>
    <row r="460" spans="1:9" x14ac:dyDescent="0.25">
      <c r="A460" s="11"/>
      <c r="B460" s="11"/>
      <c r="C460" s="11"/>
      <c r="D460" s="11"/>
      <c r="E460" s="11"/>
      <c r="F460" s="11"/>
      <c r="G460" s="11"/>
      <c r="H460" s="11"/>
      <c r="I460" s="11"/>
    </row>
    <row r="461" spans="1:9" x14ac:dyDescent="0.25">
      <c r="A461" s="11"/>
      <c r="B461" s="11"/>
      <c r="C461" s="11"/>
      <c r="D461" s="11"/>
      <c r="E461" s="11"/>
      <c r="F461" s="11"/>
      <c r="G461" s="11"/>
      <c r="H461" s="11"/>
      <c r="I461" s="11"/>
    </row>
    <row r="462" spans="1:9" x14ac:dyDescent="0.25">
      <c r="A462" s="11"/>
      <c r="B462" s="11"/>
      <c r="C462" s="11"/>
      <c r="D462" s="11"/>
      <c r="E462" s="11"/>
      <c r="F462" s="11"/>
      <c r="G462" s="11"/>
      <c r="H462" s="11"/>
      <c r="I462" s="11"/>
    </row>
    <row r="463" spans="1:9" x14ac:dyDescent="0.25">
      <c r="A463" s="11"/>
      <c r="B463" s="11"/>
      <c r="C463" s="11"/>
      <c r="D463" s="11"/>
      <c r="E463" s="11"/>
      <c r="F463" s="11"/>
      <c r="G463" s="11"/>
      <c r="H463" s="11"/>
      <c r="I463" s="11"/>
    </row>
    <row r="464" spans="1:9" x14ac:dyDescent="0.25">
      <c r="A464" s="11"/>
      <c r="B464" s="11"/>
      <c r="C464" s="11"/>
      <c r="D464" s="11"/>
      <c r="E464" s="11"/>
      <c r="F464" s="11"/>
      <c r="G464" s="11"/>
      <c r="H464" s="11"/>
      <c r="I464" s="11"/>
    </row>
    <row r="465" spans="1:9" x14ac:dyDescent="0.25">
      <c r="A465" s="11"/>
      <c r="B465" s="11"/>
      <c r="C465" s="11"/>
      <c r="D465" s="11"/>
      <c r="E465" s="11"/>
      <c r="F465" s="11"/>
      <c r="G465" s="11"/>
      <c r="H465" s="11"/>
      <c r="I465" s="11"/>
    </row>
    <row r="466" spans="1:9" x14ac:dyDescent="0.25">
      <c r="A466" s="11"/>
      <c r="B466" s="11"/>
      <c r="C466" s="11"/>
      <c r="D466" s="11"/>
      <c r="E466" s="11"/>
      <c r="F466" s="11"/>
      <c r="G466" s="11"/>
      <c r="H466" s="11"/>
      <c r="I466" s="11"/>
    </row>
    <row r="467" spans="1:9" x14ac:dyDescent="0.25">
      <c r="A467" s="11"/>
      <c r="B467" s="11"/>
      <c r="C467" s="11"/>
      <c r="D467" s="11"/>
      <c r="E467" s="11"/>
      <c r="F467" s="11"/>
      <c r="G467" s="11"/>
      <c r="H467" s="11"/>
      <c r="I467" s="11"/>
    </row>
    <row r="468" spans="1:9" x14ac:dyDescent="0.25">
      <c r="A468" s="11"/>
      <c r="B468" s="11"/>
      <c r="C468" s="11"/>
      <c r="D468" s="11"/>
      <c r="E468" s="11"/>
      <c r="F468" s="11"/>
      <c r="G468" s="11"/>
      <c r="H468" s="11"/>
      <c r="I468" s="11"/>
    </row>
    <row r="469" spans="1:9" x14ac:dyDescent="0.25">
      <c r="A469" s="11"/>
      <c r="B469" s="11"/>
      <c r="C469" s="11"/>
      <c r="D469" s="11"/>
      <c r="E469" s="11"/>
      <c r="F469" s="11"/>
      <c r="G469" s="11"/>
      <c r="H469" s="11"/>
      <c r="I469" s="11"/>
    </row>
    <row r="470" spans="1:9" x14ac:dyDescent="0.25">
      <c r="A470" s="11"/>
      <c r="B470" s="11"/>
      <c r="C470" s="11"/>
      <c r="D470" s="11"/>
      <c r="E470" s="11"/>
      <c r="F470" s="11"/>
      <c r="G470" s="11"/>
      <c r="H470" s="11"/>
      <c r="I470" s="11"/>
    </row>
    <row r="471" spans="1:9" x14ac:dyDescent="0.25">
      <c r="A471" s="11"/>
      <c r="B471" s="11"/>
      <c r="C471" s="11"/>
      <c r="D471" s="11"/>
      <c r="E471" s="11"/>
      <c r="F471" s="11"/>
      <c r="G471" s="11"/>
      <c r="H471" s="11"/>
      <c r="I471" s="11"/>
    </row>
    <row r="472" spans="1:9" x14ac:dyDescent="0.25">
      <c r="A472" s="11"/>
      <c r="B472" s="11"/>
      <c r="C472" s="11"/>
      <c r="D472" s="11"/>
      <c r="E472" s="11"/>
      <c r="F472" s="11"/>
      <c r="G472" s="11"/>
      <c r="H472" s="11"/>
      <c r="I472" s="11"/>
    </row>
    <row r="473" spans="1:9" x14ac:dyDescent="0.25">
      <c r="A473" s="11"/>
      <c r="B473" s="11"/>
      <c r="C473" s="11"/>
      <c r="D473" s="11"/>
      <c r="E473" s="11"/>
      <c r="F473" s="11"/>
      <c r="G473" s="11"/>
      <c r="H473" s="11"/>
      <c r="I473" s="11"/>
    </row>
    <row r="474" spans="1:9" x14ac:dyDescent="0.25">
      <c r="A474" s="11"/>
      <c r="B474" s="11"/>
      <c r="C474" s="11"/>
      <c r="D474" s="11"/>
      <c r="E474" s="11"/>
      <c r="F474" s="11"/>
      <c r="G474" s="11"/>
      <c r="H474" s="11"/>
      <c r="I474" s="11"/>
    </row>
    <row r="475" spans="1:9" x14ac:dyDescent="0.25">
      <c r="A475" s="11"/>
      <c r="B475" s="11"/>
      <c r="C475" s="11"/>
      <c r="D475" s="11"/>
      <c r="E475" s="11"/>
      <c r="F475" s="11"/>
      <c r="G475" s="11"/>
      <c r="H475" s="11"/>
      <c r="I475" s="11"/>
    </row>
    <row r="476" spans="1:9" x14ac:dyDescent="0.25">
      <c r="A476" s="11"/>
      <c r="B476" s="11"/>
      <c r="C476" s="11"/>
      <c r="D476" s="11"/>
      <c r="E476" s="11"/>
      <c r="F476" s="11"/>
      <c r="G476" s="11"/>
      <c r="H476" s="11"/>
      <c r="I476" s="11"/>
    </row>
    <row r="477" spans="1:9" x14ac:dyDescent="0.25">
      <c r="A477" s="11"/>
      <c r="B477" s="11"/>
      <c r="C477" s="11"/>
      <c r="D477" s="11"/>
      <c r="E477" s="11"/>
      <c r="F477" s="11"/>
      <c r="G477" s="11"/>
      <c r="H477" s="11"/>
      <c r="I477" s="11"/>
    </row>
    <row r="478" spans="1:9" x14ac:dyDescent="0.25">
      <c r="A478" s="11"/>
      <c r="B478" s="11"/>
      <c r="C478" s="11"/>
      <c r="D478" s="11"/>
      <c r="E478" s="11"/>
      <c r="F478" s="11"/>
      <c r="G478" s="11"/>
      <c r="H478" s="11"/>
      <c r="I478" s="11"/>
    </row>
    <row r="479" spans="1:9" x14ac:dyDescent="0.25">
      <c r="A479" s="11"/>
      <c r="B479" s="11"/>
      <c r="C479" s="11"/>
      <c r="D479" s="11"/>
      <c r="E479" s="11"/>
      <c r="F479" s="11"/>
      <c r="G479" s="11"/>
      <c r="H479" s="11"/>
      <c r="I479" s="11"/>
    </row>
    <row r="480" spans="1:9" x14ac:dyDescent="0.25">
      <c r="A480" s="11"/>
      <c r="B480" s="11"/>
      <c r="C480" s="11"/>
      <c r="D480" s="11"/>
      <c r="E480" s="11"/>
      <c r="F480" s="11"/>
      <c r="G480" s="11"/>
      <c r="H480" s="11"/>
      <c r="I480" s="11"/>
    </row>
    <row r="481" spans="1:9" x14ac:dyDescent="0.25">
      <c r="A481" s="11"/>
      <c r="B481" s="11"/>
      <c r="C481" s="11"/>
      <c r="D481" s="11"/>
      <c r="E481" s="11"/>
      <c r="F481" s="11"/>
      <c r="G481" s="11"/>
      <c r="H481" s="11"/>
      <c r="I481" s="11"/>
    </row>
    <row r="482" spans="1:9" x14ac:dyDescent="0.25">
      <c r="A482" s="11"/>
      <c r="B482" s="11"/>
      <c r="C482" s="11"/>
      <c r="D482" s="11"/>
      <c r="E482" s="11"/>
      <c r="F482" s="11"/>
      <c r="G482" s="11"/>
      <c r="H482" s="11"/>
      <c r="I482" s="11"/>
    </row>
    <row r="483" spans="1:9" x14ac:dyDescent="0.25">
      <c r="A483" s="11"/>
      <c r="B483" s="11"/>
      <c r="C483" s="11"/>
      <c r="D483" s="11"/>
      <c r="E483" s="11"/>
      <c r="F483" s="11"/>
      <c r="G483" s="11"/>
      <c r="H483" s="11"/>
      <c r="I483" s="11"/>
    </row>
    <row r="484" spans="1:9" x14ac:dyDescent="0.25">
      <c r="A484" s="11"/>
      <c r="B484" s="11"/>
      <c r="C484" s="11"/>
      <c r="D484" s="11"/>
      <c r="E484" s="11"/>
      <c r="F484" s="11"/>
      <c r="G484" s="11"/>
      <c r="H484" s="11"/>
      <c r="I484" s="11"/>
    </row>
    <row r="485" spans="1:9" x14ac:dyDescent="0.25">
      <c r="A485" s="11"/>
      <c r="B485" s="11"/>
      <c r="C485" s="11"/>
      <c r="D485" s="11"/>
      <c r="E485" s="11"/>
      <c r="F485" s="11"/>
      <c r="G485" s="11"/>
      <c r="H485" s="11"/>
      <c r="I485" s="11"/>
    </row>
    <row r="486" spans="1:9" x14ac:dyDescent="0.25">
      <c r="A486" s="11"/>
      <c r="B486" s="11"/>
      <c r="C486" s="11"/>
      <c r="D486" s="11"/>
      <c r="E486" s="11"/>
      <c r="F486" s="11"/>
      <c r="G486" s="11"/>
      <c r="H486" s="11"/>
      <c r="I486" s="11"/>
    </row>
    <row r="487" spans="1:9" x14ac:dyDescent="0.25">
      <c r="A487" s="11"/>
      <c r="B487" s="11"/>
      <c r="C487" s="11"/>
      <c r="D487" s="11"/>
      <c r="E487" s="11"/>
      <c r="F487" s="11"/>
      <c r="G487" s="11"/>
      <c r="H487" s="11"/>
      <c r="I487" s="11"/>
    </row>
    <row r="488" spans="1:9" x14ac:dyDescent="0.25">
      <c r="A488" s="11"/>
      <c r="B488" s="11"/>
      <c r="C488" s="11"/>
      <c r="D488" s="11"/>
      <c r="E488" s="11"/>
      <c r="F488" s="11"/>
      <c r="G488" s="11"/>
      <c r="H488" s="11"/>
      <c r="I488" s="11"/>
    </row>
    <row r="489" spans="1:9" x14ac:dyDescent="0.25">
      <c r="A489" s="11"/>
      <c r="B489" s="11"/>
      <c r="C489" s="11"/>
      <c r="D489" s="11"/>
      <c r="E489" s="11"/>
      <c r="F489" s="11"/>
      <c r="G489" s="11"/>
      <c r="H489" s="11"/>
      <c r="I489" s="11"/>
    </row>
    <row r="490" spans="1:9" x14ac:dyDescent="0.25">
      <c r="A490" s="11"/>
      <c r="B490" s="11"/>
      <c r="C490" s="11"/>
      <c r="D490" s="11"/>
      <c r="E490" s="11"/>
      <c r="F490" s="11"/>
      <c r="G490" s="11"/>
      <c r="H490" s="11"/>
      <c r="I490" s="11"/>
    </row>
    <row r="491" spans="1:9" x14ac:dyDescent="0.25">
      <c r="A491" s="11"/>
      <c r="B491" s="11"/>
      <c r="C491" s="11"/>
      <c r="D491" s="11"/>
      <c r="E491" s="11"/>
      <c r="F491" s="11"/>
      <c r="G491" s="11"/>
      <c r="H491" s="11"/>
      <c r="I491" s="11"/>
    </row>
    <row r="492" spans="1:9" x14ac:dyDescent="0.25">
      <c r="A492" s="11"/>
      <c r="B492" s="11"/>
      <c r="C492" s="11"/>
      <c r="D492" s="11"/>
      <c r="E492" s="11"/>
      <c r="F492" s="11"/>
      <c r="G492" s="11"/>
      <c r="H492" s="11"/>
      <c r="I492" s="11"/>
    </row>
    <row r="493" spans="1:9" x14ac:dyDescent="0.25">
      <c r="A493" s="11"/>
      <c r="B493" s="11"/>
      <c r="C493" s="11"/>
      <c r="D493" s="11"/>
      <c r="E493" s="11"/>
      <c r="F493" s="11"/>
      <c r="G493" s="11"/>
      <c r="H493" s="11"/>
      <c r="I493" s="11"/>
    </row>
    <row r="494" spans="1:9" x14ac:dyDescent="0.25">
      <c r="A494" s="11"/>
      <c r="B494" s="11"/>
      <c r="C494" s="11"/>
      <c r="D494" s="11"/>
      <c r="E494" s="11"/>
      <c r="F494" s="11"/>
      <c r="G494" s="11"/>
      <c r="H494" s="11"/>
      <c r="I494" s="11"/>
    </row>
    <row r="495" spans="1:9" x14ac:dyDescent="0.25">
      <c r="A495" s="11"/>
      <c r="B495" s="11"/>
      <c r="C495" s="11"/>
      <c r="D495" s="11"/>
      <c r="E495" s="11"/>
      <c r="F495" s="11"/>
      <c r="G495" s="11"/>
      <c r="H495" s="11"/>
      <c r="I495" s="11"/>
    </row>
    <row r="496" spans="1:9" x14ac:dyDescent="0.25">
      <c r="A496" s="11"/>
      <c r="B496" s="11"/>
      <c r="C496" s="11"/>
      <c r="D496" s="11"/>
      <c r="E496" s="11"/>
      <c r="F496" s="11"/>
      <c r="G496" s="11"/>
      <c r="H496" s="11"/>
      <c r="I496" s="11"/>
    </row>
    <row r="497" spans="1:9" x14ac:dyDescent="0.25">
      <c r="A497" s="11"/>
      <c r="B497" s="11"/>
      <c r="C497" s="11"/>
      <c r="D497" s="11"/>
      <c r="E497" s="11"/>
      <c r="F497" s="11"/>
      <c r="G497" s="11"/>
      <c r="H497" s="11"/>
      <c r="I497" s="11"/>
    </row>
    <row r="498" spans="1:9" x14ac:dyDescent="0.25">
      <c r="A498" s="11"/>
      <c r="B498" s="11"/>
      <c r="C498" s="11"/>
      <c r="D498" s="11"/>
      <c r="E498" s="11"/>
      <c r="F498" s="11"/>
      <c r="G498" s="11"/>
      <c r="H498" s="11"/>
      <c r="I498" s="11"/>
    </row>
    <row r="499" spans="1:9" x14ac:dyDescent="0.25">
      <c r="A499" s="11"/>
      <c r="B499" s="11"/>
      <c r="C499" s="11"/>
      <c r="D499" s="11"/>
      <c r="E499" s="11"/>
      <c r="F499" s="11"/>
      <c r="G499" s="11"/>
      <c r="H499" s="11"/>
      <c r="I499" s="11"/>
    </row>
    <row r="500" spans="1:9" x14ac:dyDescent="0.25">
      <c r="A500" s="11"/>
      <c r="B500" s="11"/>
      <c r="C500" s="11"/>
      <c r="D500" s="11"/>
      <c r="E500" s="11"/>
      <c r="F500" s="11"/>
      <c r="G500" s="11"/>
      <c r="H500" s="11"/>
      <c r="I500" s="11"/>
    </row>
    <row r="501" spans="1:9" x14ac:dyDescent="0.25">
      <c r="A501" s="11"/>
      <c r="B501" s="11"/>
      <c r="C501" s="11"/>
      <c r="D501" s="11"/>
      <c r="E501" s="11"/>
      <c r="F501" s="11"/>
      <c r="G501" s="11"/>
      <c r="H501" s="11"/>
      <c r="I501" s="11"/>
    </row>
    <row r="502" spans="1:9" x14ac:dyDescent="0.25">
      <c r="A502" s="11"/>
      <c r="B502" s="11"/>
      <c r="C502" s="11"/>
      <c r="D502" s="11"/>
      <c r="E502" s="11"/>
      <c r="F502" s="11"/>
      <c r="G502" s="11"/>
      <c r="H502" s="11"/>
      <c r="I502" s="11"/>
    </row>
    <row r="503" spans="1:9" x14ac:dyDescent="0.25">
      <c r="A503" s="11"/>
      <c r="B503" s="11"/>
      <c r="C503" s="11"/>
      <c r="D503" s="11"/>
      <c r="E503" s="11"/>
      <c r="F503" s="11"/>
      <c r="G503" s="11"/>
      <c r="H503" s="11"/>
      <c r="I503" s="11"/>
    </row>
    <row r="504" spans="1:9" x14ac:dyDescent="0.25">
      <c r="A504" s="11"/>
      <c r="B504" s="11"/>
      <c r="C504" s="11"/>
      <c r="D504" s="11"/>
      <c r="E504" s="11"/>
      <c r="F504" s="11"/>
      <c r="G504" s="11"/>
      <c r="H504" s="11"/>
      <c r="I504" s="11"/>
    </row>
    <row r="505" spans="1:9" x14ac:dyDescent="0.25">
      <c r="A505" s="11"/>
      <c r="B505" s="11"/>
      <c r="C505" s="11"/>
      <c r="D505" s="11"/>
      <c r="E505" s="11"/>
      <c r="F505" s="11"/>
      <c r="G505" s="11"/>
      <c r="H505" s="11"/>
      <c r="I505" s="11"/>
    </row>
    <row r="506" spans="1:9" x14ac:dyDescent="0.25">
      <c r="A506" s="11"/>
      <c r="B506" s="11"/>
      <c r="C506" s="11"/>
      <c r="D506" s="11"/>
      <c r="E506" s="11"/>
      <c r="F506" s="11"/>
      <c r="G506" s="11"/>
      <c r="H506" s="11"/>
      <c r="I506" s="11"/>
    </row>
    <row r="507" spans="1:9" x14ac:dyDescent="0.25">
      <c r="A507" s="11"/>
      <c r="B507" s="11"/>
      <c r="C507" s="11"/>
      <c r="D507" s="11"/>
      <c r="E507" s="11"/>
      <c r="F507" s="11"/>
      <c r="G507" s="11"/>
      <c r="H507" s="11"/>
      <c r="I507" s="11"/>
    </row>
    <row r="508" spans="1:9" x14ac:dyDescent="0.25">
      <c r="A508" s="11"/>
      <c r="B508" s="11"/>
      <c r="C508" s="11"/>
      <c r="D508" s="11"/>
      <c r="E508" s="11"/>
      <c r="F508" s="11"/>
      <c r="G508" s="11"/>
      <c r="H508" s="11"/>
      <c r="I508" s="11"/>
    </row>
    <row r="509" spans="1:9" x14ac:dyDescent="0.25">
      <c r="A509" s="11"/>
      <c r="B509" s="11"/>
      <c r="C509" s="11"/>
      <c r="D509" s="11"/>
      <c r="E509" s="11"/>
      <c r="F509" s="11"/>
      <c r="G509" s="11"/>
      <c r="H509" s="11"/>
      <c r="I509" s="11"/>
    </row>
    <row r="510" spans="1:9" x14ac:dyDescent="0.25">
      <c r="A510" s="11"/>
      <c r="B510" s="11"/>
      <c r="C510" s="11"/>
      <c r="D510" s="11"/>
      <c r="E510" s="11"/>
      <c r="F510" s="11"/>
      <c r="G510" s="11"/>
      <c r="H510" s="11"/>
      <c r="I510" s="11"/>
    </row>
    <row r="511" spans="1:9" x14ac:dyDescent="0.25">
      <c r="A511" s="11"/>
      <c r="B511" s="11"/>
      <c r="C511" s="11"/>
      <c r="D511" s="11"/>
      <c r="E511" s="11"/>
      <c r="F511" s="11"/>
      <c r="G511" s="11"/>
      <c r="H511" s="11"/>
      <c r="I511" s="11"/>
    </row>
    <row r="512" spans="1:9" x14ac:dyDescent="0.25">
      <c r="A512" s="11"/>
      <c r="B512" s="11"/>
      <c r="C512" s="11"/>
      <c r="D512" s="11"/>
      <c r="E512" s="11"/>
      <c r="F512" s="11"/>
      <c r="G512" s="11"/>
      <c r="H512" s="11"/>
      <c r="I512" s="11"/>
    </row>
    <row r="513" spans="1:9" x14ac:dyDescent="0.25">
      <c r="A513" s="11"/>
      <c r="B513" s="11"/>
      <c r="C513" s="11"/>
      <c r="D513" s="11"/>
      <c r="E513" s="11"/>
      <c r="F513" s="11"/>
      <c r="G513" s="11"/>
      <c r="H513" s="11"/>
      <c r="I513" s="11"/>
    </row>
    <row r="514" spans="1:9" x14ac:dyDescent="0.25">
      <c r="A514" s="11"/>
      <c r="B514" s="11"/>
      <c r="C514" s="11"/>
      <c r="D514" s="11"/>
      <c r="E514" s="11"/>
      <c r="F514" s="11"/>
      <c r="G514" s="11"/>
      <c r="H514" s="11"/>
      <c r="I514" s="11"/>
    </row>
    <row r="515" spans="1:9" x14ac:dyDescent="0.25">
      <c r="A515" s="11"/>
      <c r="B515" s="11"/>
      <c r="C515" s="11"/>
      <c r="D515" s="11"/>
      <c r="E515" s="11"/>
      <c r="F515" s="11"/>
      <c r="G515" s="11"/>
      <c r="H515" s="11"/>
      <c r="I515" s="11"/>
    </row>
    <row r="516" spans="1:9" x14ac:dyDescent="0.25">
      <c r="A516" s="11"/>
      <c r="B516" s="11"/>
      <c r="C516" s="11"/>
      <c r="D516" s="11"/>
      <c r="E516" s="11"/>
      <c r="F516" s="11"/>
      <c r="G516" s="11"/>
      <c r="H516" s="11"/>
      <c r="I516" s="11"/>
    </row>
    <row r="517" spans="1:9" x14ac:dyDescent="0.25">
      <c r="A517" s="11"/>
      <c r="B517" s="11"/>
      <c r="C517" s="11"/>
      <c r="D517" s="11"/>
      <c r="E517" s="11"/>
      <c r="F517" s="11"/>
      <c r="G517" s="11"/>
      <c r="H517" s="11"/>
      <c r="I517" s="11"/>
    </row>
    <row r="518" spans="1:9" x14ac:dyDescent="0.25">
      <c r="A518" s="11"/>
      <c r="B518" s="11"/>
      <c r="C518" s="11"/>
      <c r="D518" s="11"/>
      <c r="E518" s="11"/>
      <c r="F518" s="11"/>
      <c r="G518" s="11"/>
      <c r="H518" s="11"/>
      <c r="I518" s="11"/>
    </row>
    <row r="519" spans="1:9" x14ac:dyDescent="0.25">
      <c r="A519" s="11"/>
      <c r="B519" s="11"/>
      <c r="C519" s="11"/>
      <c r="D519" s="11"/>
      <c r="E519" s="11"/>
      <c r="F519" s="11"/>
      <c r="G519" s="11"/>
      <c r="H519" s="11"/>
      <c r="I519" s="11"/>
    </row>
    <row r="520" spans="1:9" x14ac:dyDescent="0.25">
      <c r="A520" s="11"/>
      <c r="B520" s="11"/>
      <c r="C520" s="11"/>
      <c r="D520" s="11"/>
      <c r="E520" s="11"/>
      <c r="F520" s="11"/>
      <c r="G520" s="11"/>
      <c r="H520" s="11"/>
      <c r="I520" s="11"/>
    </row>
    <row r="521" spans="1:9" x14ac:dyDescent="0.25">
      <c r="A521" s="11"/>
      <c r="B521" s="11"/>
      <c r="C521" s="11"/>
      <c r="D521" s="11"/>
      <c r="E521" s="11"/>
      <c r="F521" s="11"/>
      <c r="G521" s="11"/>
      <c r="H521" s="11"/>
      <c r="I521" s="11"/>
    </row>
    <row r="522" spans="1:9" x14ac:dyDescent="0.25">
      <c r="A522" s="11"/>
      <c r="B522" s="11"/>
      <c r="C522" s="11"/>
      <c r="D522" s="11"/>
      <c r="E522" s="11"/>
      <c r="F522" s="11"/>
      <c r="G522" s="11"/>
      <c r="H522" s="11"/>
      <c r="I522" s="11"/>
    </row>
    <row r="523" spans="1:9" x14ac:dyDescent="0.25">
      <c r="A523" s="11"/>
      <c r="B523" s="11"/>
      <c r="C523" s="11"/>
      <c r="D523" s="11"/>
      <c r="E523" s="11"/>
      <c r="F523" s="11"/>
      <c r="G523" s="11"/>
      <c r="H523" s="11"/>
      <c r="I523" s="11"/>
    </row>
    <row r="524" spans="1:9" x14ac:dyDescent="0.25">
      <c r="A524" s="11"/>
      <c r="B524" s="11"/>
      <c r="C524" s="11"/>
      <c r="D524" s="11"/>
      <c r="E524" s="11"/>
      <c r="F524" s="11"/>
      <c r="G524" s="11"/>
      <c r="H524" s="11"/>
      <c r="I524" s="11"/>
    </row>
    <row r="525" spans="1:9" x14ac:dyDescent="0.25">
      <c r="A525" s="11"/>
      <c r="B525" s="11"/>
      <c r="C525" s="11"/>
      <c r="D525" s="11"/>
      <c r="E525" s="11"/>
      <c r="F525" s="11"/>
      <c r="G525" s="11"/>
      <c r="H525" s="11"/>
      <c r="I525" s="11"/>
    </row>
    <row r="526" spans="1:9" x14ac:dyDescent="0.25">
      <c r="A526" s="11"/>
      <c r="B526" s="11"/>
      <c r="C526" s="11"/>
      <c r="D526" s="11"/>
      <c r="E526" s="11"/>
      <c r="F526" s="11"/>
      <c r="G526" s="11"/>
      <c r="H526" s="11"/>
      <c r="I526" s="11"/>
    </row>
    <row r="527" spans="1:9" x14ac:dyDescent="0.25">
      <c r="A527" s="11"/>
      <c r="B527" s="11"/>
      <c r="C527" s="11"/>
      <c r="D527" s="11"/>
      <c r="E527" s="11"/>
      <c r="F527" s="11"/>
      <c r="G527" s="11"/>
      <c r="H527" s="11"/>
      <c r="I527" s="11"/>
    </row>
    <row r="528" spans="1:9" x14ac:dyDescent="0.25">
      <c r="A528" s="11"/>
      <c r="B528" s="11"/>
      <c r="C528" s="11"/>
      <c r="D528" s="11"/>
      <c r="E528" s="11"/>
      <c r="F528" s="11"/>
      <c r="G528" s="11"/>
      <c r="H528" s="11"/>
      <c r="I528" s="11"/>
    </row>
    <row r="529" spans="1:9" x14ac:dyDescent="0.25">
      <c r="A529" s="11"/>
      <c r="B529" s="11"/>
      <c r="C529" s="11"/>
      <c r="D529" s="11"/>
      <c r="E529" s="11"/>
      <c r="F529" s="11"/>
      <c r="G529" s="11"/>
      <c r="H529" s="11"/>
      <c r="I529" s="11"/>
    </row>
    <row r="530" spans="1:9" x14ac:dyDescent="0.25">
      <c r="A530" s="11"/>
      <c r="B530" s="11"/>
      <c r="C530" s="11"/>
      <c r="D530" s="11"/>
      <c r="E530" s="11"/>
      <c r="F530" s="11"/>
      <c r="G530" s="11"/>
      <c r="H530" s="11"/>
      <c r="I530" s="11"/>
    </row>
    <row r="531" spans="1:9" x14ac:dyDescent="0.25">
      <c r="A531" s="11"/>
      <c r="B531" s="11"/>
      <c r="C531" s="11"/>
      <c r="D531" s="11"/>
      <c r="E531" s="11"/>
      <c r="F531" s="11"/>
      <c r="G531" s="11"/>
      <c r="H531" s="11"/>
      <c r="I531" s="11"/>
    </row>
    <row r="532" spans="1:9" x14ac:dyDescent="0.25">
      <c r="A532" s="11"/>
      <c r="B532" s="11"/>
      <c r="C532" s="11"/>
      <c r="D532" s="11"/>
      <c r="E532" s="11"/>
      <c r="F532" s="11"/>
      <c r="G532" s="11"/>
      <c r="H532" s="11"/>
      <c r="I532" s="11"/>
    </row>
    <row r="533" spans="1:9" x14ac:dyDescent="0.25">
      <c r="A533" s="11"/>
      <c r="B533" s="11"/>
      <c r="C533" s="11"/>
      <c r="D533" s="11"/>
      <c r="E533" s="11"/>
      <c r="F533" s="11"/>
      <c r="G533" s="11"/>
      <c r="H533" s="11"/>
      <c r="I533" s="11"/>
    </row>
    <row r="534" spans="1:9" x14ac:dyDescent="0.25">
      <c r="A534" s="11"/>
      <c r="B534" s="11"/>
      <c r="C534" s="11"/>
      <c r="D534" s="11"/>
      <c r="E534" s="11"/>
      <c r="F534" s="11"/>
      <c r="G534" s="11"/>
      <c r="H534" s="11"/>
      <c r="I534" s="11"/>
    </row>
    <row r="535" spans="1:9" x14ac:dyDescent="0.25">
      <c r="A535" s="11"/>
      <c r="B535" s="11"/>
      <c r="C535" s="11"/>
      <c r="D535" s="11"/>
      <c r="E535" s="11"/>
      <c r="F535" s="11"/>
      <c r="G535" s="11"/>
      <c r="H535" s="11"/>
      <c r="I535" s="11"/>
    </row>
    <row r="536" spans="1:9" x14ac:dyDescent="0.25">
      <c r="A536" s="11"/>
      <c r="B536" s="11"/>
      <c r="C536" s="11"/>
      <c r="D536" s="11"/>
      <c r="E536" s="11"/>
      <c r="F536" s="11"/>
      <c r="G536" s="11"/>
      <c r="H536" s="11"/>
      <c r="I536" s="11"/>
    </row>
    <row r="537" spans="1:9" x14ac:dyDescent="0.25">
      <c r="A537" s="11"/>
      <c r="B537" s="11"/>
      <c r="C537" s="11"/>
      <c r="D537" s="11"/>
      <c r="E537" s="11"/>
      <c r="F537" s="11"/>
      <c r="G537" s="11"/>
      <c r="H537" s="11"/>
      <c r="I537" s="11"/>
    </row>
    <row r="538" spans="1:9" x14ac:dyDescent="0.25">
      <c r="A538" s="11"/>
      <c r="B538" s="11"/>
      <c r="C538" s="11"/>
      <c r="D538" s="11"/>
      <c r="E538" s="11"/>
      <c r="F538" s="11"/>
      <c r="G538" s="11"/>
      <c r="H538" s="11"/>
      <c r="I538" s="11"/>
    </row>
    <row r="539" spans="1:9" x14ac:dyDescent="0.25">
      <c r="A539" s="11"/>
      <c r="B539" s="11"/>
      <c r="C539" s="11"/>
      <c r="D539" s="11"/>
      <c r="E539" s="11"/>
      <c r="F539" s="11"/>
      <c r="G539" s="11"/>
      <c r="H539" s="11"/>
      <c r="I539" s="11"/>
    </row>
    <row r="540" spans="1:9" x14ac:dyDescent="0.25">
      <c r="A540" s="11"/>
      <c r="B540" s="11"/>
      <c r="C540" s="11"/>
      <c r="D540" s="11"/>
      <c r="E540" s="11"/>
      <c r="F540" s="11"/>
      <c r="G540" s="11"/>
      <c r="H540" s="11"/>
      <c r="I540" s="11"/>
    </row>
    <row r="541" spans="1:9" x14ac:dyDescent="0.25">
      <c r="A541" s="11"/>
      <c r="B541" s="11"/>
      <c r="C541" s="11"/>
      <c r="D541" s="11"/>
      <c r="E541" s="11"/>
      <c r="F541" s="11"/>
      <c r="G541" s="11"/>
      <c r="H541" s="11"/>
      <c r="I541" s="11"/>
    </row>
    <row r="542" spans="1:9" x14ac:dyDescent="0.25">
      <c r="A542" s="11"/>
      <c r="B542" s="11"/>
      <c r="C542" s="11"/>
      <c r="D542" s="11"/>
      <c r="E542" s="11"/>
      <c r="F542" s="11"/>
      <c r="G542" s="11"/>
      <c r="H542" s="11"/>
      <c r="I542" s="11"/>
    </row>
    <row r="543" spans="1:9" x14ac:dyDescent="0.25">
      <c r="A543" s="11"/>
      <c r="B543" s="11"/>
      <c r="C543" s="11"/>
      <c r="D543" s="11"/>
      <c r="E543" s="11"/>
      <c r="F543" s="11"/>
      <c r="G543" s="11"/>
      <c r="H543" s="11"/>
      <c r="I543" s="11"/>
    </row>
    <row r="544" spans="1:9" x14ac:dyDescent="0.25">
      <c r="A544" s="11"/>
      <c r="B544" s="11"/>
      <c r="C544" s="11"/>
      <c r="D544" s="11"/>
      <c r="E544" s="11"/>
      <c r="F544" s="11"/>
      <c r="G544" s="11"/>
      <c r="H544" s="11"/>
      <c r="I544" s="11"/>
    </row>
    <row r="545" spans="1:9" x14ac:dyDescent="0.25">
      <c r="A545" s="11"/>
      <c r="B545" s="11"/>
      <c r="C545" s="11"/>
      <c r="D545" s="11"/>
      <c r="E545" s="11"/>
      <c r="F545" s="11"/>
      <c r="G545" s="11"/>
      <c r="H545" s="11"/>
      <c r="I545" s="11"/>
    </row>
    <row r="546" spans="1:9" x14ac:dyDescent="0.25">
      <c r="A546" s="11"/>
      <c r="B546" s="11"/>
      <c r="C546" s="11"/>
      <c r="D546" s="11"/>
      <c r="E546" s="11"/>
      <c r="F546" s="11"/>
      <c r="G546" s="11"/>
      <c r="H546" s="11"/>
      <c r="I546" s="11"/>
    </row>
    <row r="547" spans="1:9" x14ac:dyDescent="0.25">
      <c r="A547" s="11"/>
      <c r="B547" s="11"/>
      <c r="C547" s="11"/>
      <c r="D547" s="11"/>
      <c r="E547" s="11"/>
      <c r="F547" s="11"/>
      <c r="G547" s="11"/>
      <c r="H547" s="11"/>
      <c r="I547" s="11"/>
    </row>
    <row r="548" spans="1:9" x14ac:dyDescent="0.25">
      <c r="A548" s="11"/>
      <c r="B548" s="11"/>
      <c r="C548" s="11"/>
      <c r="D548" s="11"/>
      <c r="E548" s="11"/>
      <c r="F548" s="11"/>
      <c r="G548" s="11"/>
      <c r="H548" s="11"/>
      <c r="I548" s="11"/>
    </row>
    <row r="549" spans="1:9" x14ac:dyDescent="0.25">
      <c r="A549" s="11"/>
      <c r="B549" s="11"/>
      <c r="C549" s="11"/>
      <c r="D549" s="11"/>
      <c r="E549" s="11"/>
      <c r="F549" s="11"/>
      <c r="G549" s="11"/>
      <c r="H549" s="11"/>
      <c r="I549" s="11"/>
    </row>
    <row r="550" spans="1:9" x14ac:dyDescent="0.25">
      <c r="A550" s="11"/>
      <c r="B550" s="11"/>
      <c r="C550" s="11"/>
      <c r="D550" s="11"/>
      <c r="E550" s="11"/>
      <c r="F550" s="11"/>
      <c r="G550" s="11"/>
      <c r="H550" s="11"/>
      <c r="I550" s="11"/>
    </row>
    <row r="551" spans="1:9" x14ac:dyDescent="0.25">
      <c r="A551" s="11"/>
      <c r="B551" s="11"/>
      <c r="C551" s="11"/>
      <c r="D551" s="11"/>
      <c r="E551" s="11"/>
      <c r="F551" s="11"/>
      <c r="G551" s="11"/>
      <c r="H551" s="11"/>
      <c r="I551" s="11"/>
    </row>
    <row r="552" spans="1:9" x14ac:dyDescent="0.25">
      <c r="A552" s="11"/>
      <c r="B552" s="11"/>
      <c r="C552" s="11"/>
      <c r="D552" s="11"/>
      <c r="E552" s="11"/>
      <c r="F552" s="11"/>
      <c r="G552" s="11"/>
      <c r="H552" s="11"/>
      <c r="I552" s="11"/>
    </row>
    <row r="553" spans="1:9" x14ac:dyDescent="0.25">
      <c r="A553" s="11"/>
      <c r="B553" s="11"/>
      <c r="C553" s="11"/>
      <c r="D553" s="11"/>
      <c r="E553" s="11"/>
      <c r="F553" s="11"/>
      <c r="G553" s="11"/>
      <c r="H553" s="11"/>
      <c r="I553" s="11"/>
    </row>
    <row r="554" spans="1:9" x14ac:dyDescent="0.25">
      <c r="A554" s="11"/>
      <c r="B554" s="11"/>
      <c r="C554" s="11"/>
      <c r="D554" s="11"/>
      <c r="E554" s="11"/>
      <c r="F554" s="11"/>
      <c r="G554" s="11"/>
      <c r="H554" s="11"/>
      <c r="I554" s="11"/>
    </row>
    <row r="555" spans="1:9" x14ac:dyDescent="0.25">
      <c r="A555" s="11"/>
      <c r="B555" s="11"/>
      <c r="C555" s="11"/>
      <c r="D555" s="11"/>
      <c r="E555" s="11"/>
      <c r="F555" s="11"/>
      <c r="G555" s="11"/>
      <c r="H555" s="11"/>
      <c r="I555" s="11"/>
    </row>
    <row r="556" spans="1:9" x14ac:dyDescent="0.25">
      <c r="A556" s="11"/>
      <c r="B556" s="11"/>
      <c r="C556" s="11"/>
      <c r="D556" s="11"/>
      <c r="E556" s="11"/>
      <c r="F556" s="11"/>
      <c r="G556" s="11"/>
      <c r="H556" s="11"/>
      <c r="I556" s="11"/>
    </row>
    <row r="557" spans="1:9" x14ac:dyDescent="0.25">
      <c r="A557" s="11"/>
      <c r="B557" s="11"/>
      <c r="C557" s="11"/>
      <c r="D557" s="11"/>
      <c r="E557" s="11"/>
      <c r="F557" s="11"/>
      <c r="G557" s="11"/>
      <c r="H557" s="11"/>
      <c r="I557" s="11"/>
    </row>
    <row r="558" spans="1:9" x14ac:dyDescent="0.25">
      <c r="A558" s="11"/>
      <c r="B558" s="11"/>
      <c r="C558" s="11"/>
      <c r="D558" s="11"/>
      <c r="E558" s="11"/>
      <c r="F558" s="11"/>
      <c r="G558" s="11"/>
      <c r="H558" s="11"/>
      <c r="I558" s="11"/>
    </row>
    <row r="559" spans="1:9" x14ac:dyDescent="0.25">
      <c r="A559" s="11"/>
      <c r="B559" s="11"/>
      <c r="C559" s="11"/>
      <c r="D559" s="11"/>
      <c r="E559" s="11"/>
      <c r="F559" s="11"/>
      <c r="G559" s="11"/>
      <c r="H559" s="11"/>
      <c r="I559" s="11"/>
    </row>
    <row r="560" spans="1:9" x14ac:dyDescent="0.25">
      <c r="A560" s="11"/>
      <c r="B560" s="11"/>
      <c r="C560" s="11"/>
      <c r="D560" s="11"/>
      <c r="E560" s="11"/>
      <c r="F560" s="11"/>
      <c r="G560" s="11"/>
      <c r="H560" s="11"/>
      <c r="I560" s="11"/>
    </row>
    <row r="561" spans="1:9" x14ac:dyDescent="0.25">
      <c r="A561" s="11"/>
      <c r="B561" s="11"/>
      <c r="C561" s="11"/>
      <c r="D561" s="11"/>
      <c r="E561" s="11"/>
      <c r="F561" s="11"/>
      <c r="G561" s="11"/>
      <c r="H561" s="11"/>
      <c r="I561" s="11"/>
    </row>
    <row r="562" spans="1:9" x14ac:dyDescent="0.25">
      <c r="A562" s="11"/>
      <c r="B562" s="11"/>
      <c r="C562" s="11"/>
      <c r="D562" s="11"/>
      <c r="E562" s="11"/>
      <c r="F562" s="11"/>
      <c r="G562" s="11"/>
      <c r="H562" s="11"/>
      <c r="I562" s="11"/>
    </row>
    <row r="563" spans="1:9" x14ac:dyDescent="0.25">
      <c r="A563" s="11"/>
      <c r="B563" s="11"/>
      <c r="C563" s="11"/>
      <c r="D563" s="11"/>
      <c r="E563" s="11"/>
      <c r="F563" s="11"/>
      <c r="G563" s="11"/>
      <c r="H563" s="11"/>
      <c r="I563" s="11"/>
    </row>
    <row r="564" spans="1:9" x14ac:dyDescent="0.25">
      <c r="A564" s="11"/>
      <c r="B564" s="11"/>
      <c r="C564" s="11"/>
      <c r="D564" s="11"/>
      <c r="E564" s="11"/>
      <c r="F564" s="11"/>
      <c r="G564" s="11"/>
      <c r="H564" s="11"/>
      <c r="I564" s="11"/>
    </row>
    <row r="565" spans="1:9" x14ac:dyDescent="0.25">
      <c r="A565" s="11"/>
      <c r="B565" s="11"/>
      <c r="C565" s="11"/>
      <c r="D565" s="11"/>
      <c r="E565" s="11"/>
      <c r="F565" s="11"/>
      <c r="G565" s="11"/>
      <c r="H565" s="11"/>
      <c r="I565" s="11"/>
    </row>
    <row r="566" spans="1:9" x14ac:dyDescent="0.25">
      <c r="A566" s="11"/>
      <c r="B566" s="11"/>
      <c r="C566" s="11"/>
      <c r="D566" s="11"/>
      <c r="E566" s="11"/>
      <c r="F566" s="11"/>
      <c r="G566" s="11"/>
      <c r="H566" s="11"/>
      <c r="I566" s="11"/>
    </row>
    <row r="567" spans="1:9" x14ac:dyDescent="0.25">
      <c r="A567" s="11"/>
      <c r="B567" s="11"/>
      <c r="C567" s="11"/>
      <c r="D567" s="11"/>
      <c r="E567" s="11"/>
      <c r="F567" s="11"/>
      <c r="G567" s="11"/>
      <c r="H567" s="11"/>
      <c r="I567" s="11"/>
    </row>
    <row r="568" spans="1:9" x14ac:dyDescent="0.25">
      <c r="A568" s="11"/>
      <c r="B568" s="11"/>
      <c r="C568" s="11"/>
      <c r="D568" s="11"/>
      <c r="E568" s="11"/>
      <c r="F568" s="11"/>
      <c r="G568" s="11"/>
      <c r="H568" s="11"/>
      <c r="I568" s="11"/>
    </row>
    <row r="569" spans="1:9" x14ac:dyDescent="0.25">
      <c r="A569" s="11"/>
      <c r="B569" s="11"/>
      <c r="C569" s="11"/>
      <c r="D569" s="11"/>
      <c r="E569" s="11"/>
      <c r="F569" s="11"/>
      <c r="G569" s="11"/>
      <c r="H569" s="11"/>
      <c r="I569" s="11"/>
    </row>
    <row r="570" spans="1:9" x14ac:dyDescent="0.25">
      <c r="A570" s="11"/>
      <c r="B570" s="11"/>
      <c r="C570" s="11"/>
      <c r="D570" s="11"/>
      <c r="E570" s="11"/>
      <c r="F570" s="11"/>
      <c r="G570" s="11"/>
      <c r="H570" s="11"/>
      <c r="I570" s="11"/>
    </row>
    <row r="571" spans="1:9" x14ac:dyDescent="0.25">
      <c r="A571" s="11"/>
      <c r="B571" s="11"/>
      <c r="C571" s="11"/>
      <c r="D571" s="11"/>
      <c r="E571" s="11"/>
      <c r="F571" s="11"/>
      <c r="G571" s="11"/>
      <c r="H571" s="11"/>
      <c r="I571" s="11"/>
    </row>
    <row r="572" spans="1:9" x14ac:dyDescent="0.25">
      <c r="A572" s="11"/>
      <c r="B572" s="11"/>
      <c r="C572" s="11"/>
      <c r="D572" s="11"/>
      <c r="E572" s="11"/>
      <c r="F572" s="11"/>
      <c r="G572" s="11"/>
      <c r="H572" s="11"/>
      <c r="I572" s="11"/>
    </row>
    <row r="573" spans="1:9" x14ac:dyDescent="0.25">
      <c r="A573" s="11"/>
      <c r="B573" s="11"/>
      <c r="C573" s="11"/>
      <c r="D573" s="11"/>
      <c r="E573" s="11"/>
      <c r="F573" s="11"/>
      <c r="G573" s="11"/>
      <c r="H573" s="11"/>
      <c r="I573" s="11"/>
    </row>
    <row r="574" spans="1:9" x14ac:dyDescent="0.25">
      <c r="A574" s="11"/>
      <c r="B574" s="11"/>
      <c r="C574" s="11"/>
      <c r="D574" s="11"/>
      <c r="E574" s="11"/>
      <c r="F574" s="11"/>
      <c r="G574" s="11"/>
      <c r="H574" s="11"/>
      <c r="I574" s="11"/>
    </row>
    <row r="575" spans="1:9" x14ac:dyDescent="0.25">
      <c r="A575" s="11"/>
      <c r="B575" s="11"/>
      <c r="C575" s="11"/>
      <c r="D575" s="11"/>
      <c r="E575" s="11"/>
      <c r="F575" s="11"/>
      <c r="G575" s="11"/>
      <c r="H575" s="11"/>
      <c r="I575" s="11"/>
    </row>
    <row r="576" spans="1:9" x14ac:dyDescent="0.25">
      <c r="A576" s="11"/>
      <c r="B576" s="11"/>
      <c r="C576" s="11"/>
      <c r="D576" s="11"/>
      <c r="E576" s="11"/>
      <c r="F576" s="11"/>
      <c r="G576" s="11"/>
      <c r="H576" s="11"/>
      <c r="I576" s="11"/>
    </row>
    <row r="577" spans="1:9" x14ac:dyDescent="0.25">
      <c r="A577" s="11"/>
      <c r="B577" s="11"/>
      <c r="C577" s="11"/>
      <c r="D577" s="11"/>
      <c r="E577" s="11"/>
      <c r="F577" s="11"/>
      <c r="G577" s="11"/>
      <c r="H577" s="11"/>
      <c r="I577" s="11"/>
    </row>
    <row r="578" spans="1:9" x14ac:dyDescent="0.25">
      <c r="A578" s="11"/>
      <c r="B578" s="11"/>
      <c r="C578" s="11"/>
      <c r="D578" s="11"/>
      <c r="E578" s="11"/>
      <c r="F578" s="11"/>
      <c r="G578" s="11"/>
      <c r="H578" s="11"/>
      <c r="I578" s="11"/>
    </row>
    <row r="579" spans="1:9" x14ac:dyDescent="0.25">
      <c r="A579" s="11"/>
      <c r="B579" s="11"/>
      <c r="C579" s="11"/>
      <c r="D579" s="11"/>
      <c r="E579" s="11"/>
      <c r="F579" s="11"/>
      <c r="G579" s="11"/>
      <c r="H579" s="11"/>
      <c r="I579" s="11"/>
    </row>
    <row r="580" spans="1:9" x14ac:dyDescent="0.25">
      <c r="A580" s="11"/>
      <c r="B580" s="11"/>
      <c r="C580" s="11"/>
      <c r="D580" s="11"/>
      <c r="E580" s="11"/>
      <c r="F580" s="11"/>
      <c r="G580" s="11"/>
      <c r="H580" s="11"/>
      <c r="I580" s="11"/>
    </row>
    <row r="581" spans="1:9" x14ac:dyDescent="0.25">
      <c r="A581" s="11"/>
      <c r="B581" s="11"/>
      <c r="C581" s="11"/>
      <c r="D581" s="11"/>
      <c r="E581" s="11"/>
      <c r="F581" s="11"/>
      <c r="G581" s="11"/>
      <c r="H581" s="11"/>
      <c r="I581" s="11"/>
    </row>
    <row r="582" spans="1:9" x14ac:dyDescent="0.25">
      <c r="A582" s="11"/>
      <c r="B582" s="11"/>
      <c r="C582" s="11"/>
      <c r="D582" s="11"/>
      <c r="E582" s="11"/>
      <c r="F582" s="11"/>
      <c r="G582" s="11"/>
      <c r="H582" s="11"/>
      <c r="I582" s="11"/>
    </row>
    <row r="583" spans="1:9" x14ac:dyDescent="0.25">
      <c r="A583" s="11"/>
      <c r="B583" s="11"/>
      <c r="C583" s="11"/>
      <c r="D583" s="11"/>
      <c r="E583" s="11"/>
      <c r="F583" s="11"/>
      <c r="G583" s="11"/>
      <c r="H583" s="11"/>
      <c r="I583" s="11"/>
    </row>
    <row r="584" spans="1:9" x14ac:dyDescent="0.25">
      <c r="A584" s="11"/>
      <c r="B584" s="11"/>
      <c r="C584" s="11"/>
      <c r="D584" s="11"/>
      <c r="E584" s="11"/>
      <c r="F584" s="11"/>
      <c r="G584" s="11"/>
      <c r="H584" s="11"/>
      <c r="I584" s="11"/>
    </row>
    <row r="585" spans="1:9" x14ac:dyDescent="0.25">
      <c r="A585" s="11"/>
      <c r="B585" s="11"/>
      <c r="C585" s="11"/>
      <c r="D585" s="11"/>
      <c r="E585" s="11"/>
      <c r="F585" s="11"/>
      <c r="G585" s="11"/>
      <c r="H585" s="11"/>
      <c r="I585" s="11"/>
    </row>
    <row r="586" spans="1:9" x14ac:dyDescent="0.25">
      <c r="A586" s="11"/>
      <c r="B586" s="11"/>
      <c r="C586" s="11"/>
      <c r="D586" s="11"/>
      <c r="E586" s="11"/>
      <c r="F586" s="11"/>
      <c r="G586" s="11"/>
      <c r="H586" s="11"/>
      <c r="I586" s="11"/>
    </row>
    <row r="587" spans="1:9" x14ac:dyDescent="0.25">
      <c r="A587" s="11"/>
      <c r="B587" s="11"/>
      <c r="C587" s="11"/>
      <c r="D587" s="11"/>
      <c r="E587" s="11"/>
      <c r="F587" s="11"/>
      <c r="G587" s="11"/>
      <c r="H587" s="11"/>
      <c r="I587" s="11"/>
    </row>
    <row r="588" spans="1:9" x14ac:dyDescent="0.25">
      <c r="A588" s="11"/>
      <c r="B588" s="11"/>
      <c r="C588" s="11"/>
      <c r="D588" s="11"/>
      <c r="E588" s="11"/>
      <c r="F588" s="11"/>
      <c r="G588" s="11"/>
      <c r="H588" s="11"/>
      <c r="I588" s="11"/>
    </row>
    <row r="589" spans="1:9" x14ac:dyDescent="0.25">
      <c r="A589" s="11"/>
      <c r="B589" s="11"/>
      <c r="C589" s="11"/>
      <c r="D589" s="11"/>
      <c r="E589" s="11"/>
      <c r="F589" s="11"/>
      <c r="G589" s="11"/>
      <c r="H589" s="11"/>
      <c r="I589" s="11"/>
    </row>
    <row r="590" spans="1:9" x14ac:dyDescent="0.25">
      <c r="A590" s="11"/>
      <c r="B590" s="11"/>
      <c r="C590" s="11"/>
      <c r="D590" s="11"/>
      <c r="E590" s="11"/>
      <c r="F590" s="11"/>
      <c r="G590" s="11"/>
      <c r="H590" s="11"/>
      <c r="I590" s="11"/>
    </row>
    <row r="591" spans="1:9" x14ac:dyDescent="0.25">
      <c r="A591" s="11"/>
      <c r="B591" s="11"/>
      <c r="C591" s="11"/>
      <c r="D591" s="11"/>
      <c r="E591" s="11"/>
      <c r="F591" s="11"/>
      <c r="G591" s="11"/>
      <c r="H591" s="11"/>
      <c r="I591" s="11"/>
    </row>
    <row r="592" spans="1:9" x14ac:dyDescent="0.25">
      <c r="A592" s="11"/>
      <c r="B592" s="11"/>
      <c r="C592" s="11"/>
      <c r="D592" s="11"/>
      <c r="E592" s="11"/>
      <c r="F592" s="11"/>
      <c r="G592" s="11"/>
      <c r="H592" s="11"/>
      <c r="I592" s="11"/>
    </row>
    <row r="593" spans="1:9" x14ac:dyDescent="0.25">
      <c r="A593" s="11"/>
      <c r="B593" s="11"/>
      <c r="C593" s="11"/>
      <c r="D593" s="11"/>
      <c r="E593" s="11"/>
      <c r="F593" s="11"/>
      <c r="G593" s="11"/>
      <c r="H593" s="11"/>
      <c r="I593" s="11"/>
    </row>
    <row r="594" spans="1:9" x14ac:dyDescent="0.25">
      <c r="A594" s="11"/>
      <c r="B594" s="11"/>
      <c r="C594" s="11"/>
      <c r="D594" s="11"/>
      <c r="E594" s="11"/>
      <c r="F594" s="11"/>
      <c r="G594" s="11"/>
      <c r="H594" s="11"/>
      <c r="I594" s="11"/>
    </row>
    <row r="595" spans="1:9" x14ac:dyDescent="0.25">
      <c r="A595" s="11"/>
      <c r="B595" s="11"/>
      <c r="C595" s="11"/>
      <c r="D595" s="11"/>
      <c r="E595" s="11"/>
      <c r="F595" s="11"/>
      <c r="G595" s="11"/>
      <c r="H595" s="11"/>
      <c r="I595" s="11"/>
    </row>
    <row r="596" spans="1:9" x14ac:dyDescent="0.25">
      <c r="A596" s="11"/>
      <c r="B596" s="11"/>
      <c r="C596" s="11"/>
      <c r="D596" s="11"/>
      <c r="E596" s="11"/>
      <c r="F596" s="11"/>
      <c r="G596" s="11"/>
      <c r="H596" s="11"/>
      <c r="I596" s="11"/>
    </row>
    <row r="597" spans="1:9" x14ac:dyDescent="0.25">
      <c r="A597" s="11"/>
      <c r="B597" s="11"/>
      <c r="C597" s="11"/>
      <c r="D597" s="11"/>
      <c r="E597" s="11"/>
      <c r="F597" s="11"/>
      <c r="G597" s="11"/>
      <c r="H597" s="11"/>
      <c r="I597" s="11"/>
    </row>
    <row r="598" spans="1:9" x14ac:dyDescent="0.25">
      <c r="A598" s="11"/>
      <c r="B598" s="11"/>
      <c r="C598" s="11"/>
      <c r="D598" s="11"/>
      <c r="E598" s="11"/>
      <c r="F598" s="11"/>
      <c r="G598" s="11"/>
      <c r="H598" s="11"/>
      <c r="I598" s="11"/>
    </row>
    <row r="599" spans="1:9" x14ac:dyDescent="0.25">
      <c r="A599" s="11"/>
      <c r="B599" s="11"/>
      <c r="C599" s="11"/>
      <c r="D599" s="11"/>
      <c r="E599" s="11"/>
      <c r="F599" s="11"/>
      <c r="G599" s="11"/>
      <c r="H599" s="11"/>
      <c r="I599" s="11"/>
    </row>
    <row r="600" spans="1:9" x14ac:dyDescent="0.25">
      <c r="A600" s="11"/>
      <c r="B600" s="11"/>
      <c r="C600" s="11"/>
      <c r="D600" s="11"/>
      <c r="E600" s="11"/>
      <c r="F600" s="11"/>
      <c r="G600" s="11"/>
      <c r="H600" s="11"/>
      <c r="I600" s="11"/>
    </row>
    <row r="601" spans="1:9" x14ac:dyDescent="0.25">
      <c r="A601" s="11"/>
      <c r="B601" s="11"/>
      <c r="C601" s="11"/>
      <c r="D601" s="11"/>
      <c r="E601" s="11"/>
      <c r="F601" s="11"/>
      <c r="G601" s="11"/>
      <c r="H601" s="11"/>
      <c r="I601" s="11"/>
    </row>
    <row r="602" spans="1:9" x14ac:dyDescent="0.25">
      <c r="A602" s="11"/>
      <c r="B602" s="11"/>
      <c r="C602" s="11"/>
      <c r="D602" s="11"/>
      <c r="E602" s="11"/>
      <c r="F602" s="11"/>
      <c r="G602" s="11"/>
      <c r="H602" s="11"/>
      <c r="I602" s="11"/>
    </row>
    <row r="603" spans="1:9" x14ac:dyDescent="0.25">
      <c r="A603" s="11"/>
      <c r="B603" s="11"/>
      <c r="C603" s="11"/>
      <c r="D603" s="11"/>
      <c r="E603" s="11"/>
      <c r="F603" s="11"/>
      <c r="G603" s="11"/>
      <c r="H603" s="11"/>
      <c r="I603" s="11"/>
    </row>
    <row r="604" spans="1:9" x14ac:dyDescent="0.25">
      <c r="A604" s="11"/>
      <c r="B604" s="11"/>
      <c r="C604" s="11"/>
      <c r="D604" s="11"/>
      <c r="E604" s="11"/>
      <c r="F604" s="11"/>
      <c r="G604" s="11"/>
      <c r="H604" s="11"/>
      <c r="I604" s="11"/>
    </row>
    <row r="605" spans="1:9" x14ac:dyDescent="0.25">
      <c r="A605" s="11"/>
      <c r="B605" s="11"/>
      <c r="C605" s="11"/>
      <c r="D605" s="11"/>
      <c r="E605" s="11"/>
      <c r="F605" s="11"/>
      <c r="G605" s="11"/>
      <c r="H605" s="11"/>
      <c r="I605" s="11"/>
    </row>
    <row r="606" spans="1:9" x14ac:dyDescent="0.25">
      <c r="A606" s="11"/>
      <c r="B606" s="11"/>
      <c r="C606" s="11"/>
      <c r="D606" s="11"/>
      <c r="E606" s="11"/>
      <c r="F606" s="11"/>
      <c r="G606" s="11"/>
      <c r="H606" s="11"/>
      <c r="I606" s="11"/>
    </row>
    <row r="607" spans="1:9" x14ac:dyDescent="0.25">
      <c r="A607" s="11"/>
      <c r="B607" s="11"/>
      <c r="C607" s="11"/>
      <c r="D607" s="11"/>
      <c r="E607" s="11"/>
      <c r="F607" s="11"/>
      <c r="G607" s="11"/>
      <c r="H607" s="11"/>
      <c r="I607" s="11"/>
    </row>
    <row r="608" spans="1:9" x14ac:dyDescent="0.25">
      <c r="A608" s="11"/>
      <c r="B608" s="11"/>
      <c r="C608" s="11"/>
      <c r="D608" s="11"/>
      <c r="E608" s="11"/>
      <c r="F608" s="11"/>
      <c r="G608" s="11"/>
      <c r="H608" s="11"/>
      <c r="I608" s="11"/>
    </row>
    <row r="609" spans="1:9" x14ac:dyDescent="0.25">
      <c r="A609" s="11"/>
      <c r="B609" s="11"/>
      <c r="C609" s="11"/>
      <c r="D609" s="11"/>
      <c r="E609" s="11"/>
      <c r="F609" s="11"/>
      <c r="G609" s="11"/>
      <c r="H609" s="11"/>
      <c r="I609" s="11"/>
    </row>
    <row r="610" spans="1:9" x14ac:dyDescent="0.25">
      <c r="A610" s="11"/>
      <c r="B610" s="11"/>
      <c r="C610" s="11"/>
      <c r="D610" s="11"/>
      <c r="E610" s="11"/>
      <c r="F610" s="11"/>
      <c r="G610" s="11"/>
      <c r="H610" s="11"/>
      <c r="I610" s="11"/>
    </row>
    <row r="611" spans="1:9" x14ac:dyDescent="0.25">
      <c r="A611" s="11"/>
      <c r="B611" s="11"/>
      <c r="C611" s="11"/>
      <c r="D611" s="11"/>
      <c r="E611" s="11"/>
      <c r="F611" s="11"/>
      <c r="G611" s="11"/>
      <c r="H611" s="11"/>
      <c r="I611" s="11"/>
    </row>
    <row r="612" spans="1:9" x14ac:dyDescent="0.25">
      <c r="A612" s="11"/>
      <c r="B612" s="11"/>
      <c r="C612" s="11"/>
      <c r="D612" s="11"/>
      <c r="E612" s="11"/>
      <c r="F612" s="11"/>
      <c r="G612" s="11"/>
      <c r="H612" s="11"/>
      <c r="I612" s="11"/>
    </row>
    <row r="613" spans="1:9" x14ac:dyDescent="0.25">
      <c r="A613" s="11"/>
      <c r="B613" s="11"/>
      <c r="C613" s="11"/>
      <c r="D613" s="11"/>
      <c r="E613" s="11"/>
      <c r="F613" s="11"/>
      <c r="G613" s="11"/>
      <c r="H613" s="11"/>
      <c r="I613" s="11"/>
    </row>
    <row r="614" spans="1:9" x14ac:dyDescent="0.25">
      <c r="A614" s="11"/>
      <c r="B614" s="11"/>
      <c r="C614" s="11"/>
      <c r="D614" s="11"/>
      <c r="E614" s="11"/>
      <c r="F614" s="11"/>
      <c r="G614" s="11"/>
      <c r="H614" s="11"/>
      <c r="I614" s="11"/>
    </row>
    <row r="615" spans="1:9" x14ac:dyDescent="0.25">
      <c r="A615" s="11"/>
      <c r="B615" s="11"/>
      <c r="C615" s="11"/>
      <c r="D615" s="11"/>
      <c r="E615" s="11"/>
      <c r="F615" s="11"/>
      <c r="G615" s="11"/>
      <c r="H615" s="11"/>
      <c r="I615" s="11"/>
    </row>
    <row r="616" spans="1:9" x14ac:dyDescent="0.25">
      <c r="A616" s="11"/>
      <c r="B616" s="11"/>
      <c r="C616" s="11"/>
      <c r="D616" s="11"/>
      <c r="E616" s="11"/>
      <c r="F616" s="11"/>
      <c r="G616" s="11"/>
      <c r="H616" s="11"/>
      <c r="I616" s="11"/>
    </row>
    <row r="617" spans="1:9" x14ac:dyDescent="0.25">
      <c r="A617" s="11"/>
      <c r="B617" s="11"/>
      <c r="C617" s="11"/>
      <c r="D617" s="11"/>
      <c r="E617" s="11"/>
      <c r="F617" s="11"/>
      <c r="G617" s="11"/>
      <c r="H617" s="11"/>
      <c r="I617" s="11"/>
    </row>
    <row r="618" spans="1:9" x14ac:dyDescent="0.25">
      <c r="A618" s="11"/>
      <c r="B618" s="11"/>
      <c r="C618" s="11"/>
      <c r="D618" s="11"/>
      <c r="E618" s="11"/>
      <c r="F618" s="11"/>
      <c r="G618" s="11"/>
      <c r="H618" s="11"/>
      <c r="I618" s="11"/>
    </row>
    <row r="619" spans="1:9" x14ac:dyDescent="0.25">
      <c r="A619" s="11"/>
      <c r="B619" s="11"/>
      <c r="C619" s="11"/>
      <c r="D619" s="11"/>
      <c r="E619" s="11"/>
      <c r="F619" s="11"/>
      <c r="G619" s="11"/>
      <c r="H619" s="11"/>
      <c r="I619" s="11"/>
    </row>
    <row r="620" spans="1:9" x14ac:dyDescent="0.25">
      <c r="A620" s="11"/>
      <c r="B620" s="11"/>
      <c r="C620" s="11"/>
      <c r="D620" s="11"/>
      <c r="E620" s="11"/>
      <c r="F620" s="11"/>
      <c r="G620" s="11"/>
      <c r="H620" s="11"/>
      <c r="I620" s="11"/>
    </row>
    <row r="621" spans="1:9" x14ac:dyDescent="0.25">
      <c r="A621" s="11"/>
      <c r="B621" s="11"/>
      <c r="C621" s="11"/>
      <c r="D621" s="11"/>
      <c r="E621" s="11"/>
      <c r="F621" s="11"/>
      <c r="G621" s="11"/>
      <c r="H621" s="11"/>
      <c r="I621" s="11"/>
    </row>
    <row r="622" spans="1:9" x14ac:dyDescent="0.25">
      <c r="A622" s="11"/>
      <c r="B622" s="11"/>
      <c r="C622" s="11"/>
      <c r="D622" s="11"/>
      <c r="E622" s="11"/>
      <c r="F622" s="11"/>
      <c r="G622" s="11"/>
      <c r="H622" s="11"/>
      <c r="I622" s="11"/>
    </row>
    <row r="623" spans="1:9" x14ac:dyDescent="0.25">
      <c r="A623" s="11"/>
      <c r="B623" s="11"/>
      <c r="C623" s="11"/>
      <c r="D623" s="11"/>
      <c r="E623" s="11"/>
      <c r="F623" s="11"/>
      <c r="G623" s="11"/>
      <c r="H623" s="11"/>
      <c r="I623" s="11"/>
    </row>
    <row r="624" spans="1:9" x14ac:dyDescent="0.25">
      <c r="A624" s="11"/>
      <c r="B624" s="11"/>
      <c r="C624" s="11"/>
      <c r="D624" s="11"/>
      <c r="E624" s="11"/>
      <c r="F624" s="11"/>
      <c r="G624" s="11"/>
      <c r="H624" s="11"/>
      <c r="I624" s="11"/>
    </row>
    <row r="625" spans="1:9" x14ac:dyDescent="0.25">
      <c r="A625" s="11"/>
      <c r="B625" s="11"/>
      <c r="C625" s="11"/>
      <c r="D625" s="11"/>
      <c r="E625" s="11"/>
      <c r="F625" s="11"/>
      <c r="G625" s="11"/>
      <c r="H625" s="11"/>
      <c r="I625" s="11"/>
    </row>
    <row r="626" spans="1:9" x14ac:dyDescent="0.25">
      <c r="A626" s="11"/>
      <c r="B626" s="11"/>
      <c r="C626" s="11"/>
      <c r="D626" s="11"/>
      <c r="E626" s="11"/>
      <c r="F626" s="11"/>
      <c r="G626" s="11"/>
      <c r="H626" s="11"/>
      <c r="I626" s="11"/>
    </row>
    <row r="627" spans="1:9" x14ac:dyDescent="0.25">
      <c r="A627" s="11"/>
      <c r="B627" s="11"/>
      <c r="C627" s="11"/>
      <c r="D627" s="11"/>
      <c r="E627" s="11"/>
      <c r="F627" s="11"/>
      <c r="G627" s="11"/>
      <c r="H627" s="11"/>
      <c r="I627" s="11"/>
    </row>
    <row r="628" spans="1:9" x14ac:dyDescent="0.25">
      <c r="A628" s="11"/>
      <c r="B628" s="11"/>
      <c r="C628" s="11"/>
      <c r="D628" s="11"/>
      <c r="E628" s="11"/>
      <c r="F628" s="11"/>
      <c r="G628" s="11"/>
      <c r="H628" s="11"/>
      <c r="I628" s="11"/>
    </row>
    <row r="629" spans="1:9" x14ac:dyDescent="0.25">
      <c r="A629" s="11"/>
      <c r="B629" s="11"/>
      <c r="C629" s="11"/>
      <c r="D629" s="11"/>
      <c r="E629" s="11"/>
      <c r="F629" s="11"/>
      <c r="G629" s="11"/>
      <c r="H629" s="11"/>
      <c r="I629" s="11"/>
    </row>
    <row r="630" spans="1:9" x14ac:dyDescent="0.25">
      <c r="A630" s="11"/>
      <c r="B630" s="11"/>
      <c r="C630" s="11"/>
      <c r="D630" s="11"/>
      <c r="E630" s="11"/>
      <c r="F630" s="11"/>
      <c r="G630" s="11"/>
      <c r="H630" s="11"/>
      <c r="I630" s="11"/>
    </row>
    <row r="631" spans="1:9" x14ac:dyDescent="0.25">
      <c r="A631" s="11"/>
      <c r="B631" s="11"/>
      <c r="C631" s="11"/>
      <c r="D631" s="11"/>
      <c r="E631" s="11"/>
      <c r="F631" s="11"/>
      <c r="G631" s="11"/>
      <c r="H631" s="11"/>
      <c r="I631" s="11"/>
    </row>
    <row r="632" spans="1:9" x14ac:dyDescent="0.25">
      <c r="A632" s="11"/>
      <c r="B632" s="11"/>
      <c r="C632" s="11"/>
      <c r="D632" s="11"/>
      <c r="E632" s="11"/>
      <c r="F632" s="11"/>
      <c r="G632" s="11"/>
      <c r="H632" s="11"/>
      <c r="I632" s="11"/>
    </row>
    <row r="633" spans="1:9" x14ac:dyDescent="0.25">
      <c r="A633" s="11"/>
      <c r="B633" s="11"/>
      <c r="C633" s="11"/>
      <c r="D633" s="11"/>
      <c r="E633" s="11"/>
      <c r="F633" s="11"/>
      <c r="G633" s="11"/>
      <c r="H633" s="11"/>
      <c r="I633" s="11"/>
    </row>
    <row r="634" spans="1:9" x14ac:dyDescent="0.25">
      <c r="A634" s="11"/>
      <c r="B634" s="11"/>
      <c r="C634" s="11"/>
      <c r="D634" s="11"/>
      <c r="E634" s="11"/>
      <c r="F634" s="11"/>
      <c r="G634" s="11"/>
      <c r="H634" s="11"/>
      <c r="I634" s="11"/>
    </row>
    <row r="635" spans="1:9" x14ac:dyDescent="0.25">
      <c r="A635" s="11"/>
      <c r="B635" s="11"/>
      <c r="C635" s="11"/>
      <c r="D635" s="11"/>
      <c r="E635" s="11"/>
      <c r="F635" s="11"/>
      <c r="G635" s="11"/>
      <c r="H635" s="11"/>
      <c r="I635" s="11"/>
    </row>
    <row r="636" spans="1:9" x14ac:dyDescent="0.25">
      <c r="A636" s="11"/>
      <c r="B636" s="11"/>
      <c r="C636" s="11"/>
      <c r="D636" s="11"/>
      <c r="E636" s="11"/>
      <c r="F636" s="11"/>
      <c r="G636" s="11"/>
      <c r="H636" s="11"/>
      <c r="I636" s="11"/>
    </row>
    <row r="637" spans="1:9" x14ac:dyDescent="0.25">
      <c r="A637" s="11"/>
      <c r="B637" s="11"/>
      <c r="C637" s="11"/>
      <c r="D637" s="11"/>
      <c r="E637" s="11"/>
      <c r="F637" s="11"/>
      <c r="G637" s="11"/>
      <c r="H637" s="11"/>
      <c r="I637" s="11"/>
    </row>
    <row r="638" spans="1:9" x14ac:dyDescent="0.25">
      <c r="A638" s="11"/>
      <c r="B638" s="11"/>
      <c r="C638" s="11"/>
      <c r="D638" s="11"/>
      <c r="E638" s="11"/>
      <c r="F638" s="11"/>
      <c r="G638" s="11"/>
      <c r="H638" s="11"/>
      <c r="I638" s="11"/>
    </row>
    <row r="639" spans="1:9" x14ac:dyDescent="0.25">
      <c r="A639" s="11"/>
      <c r="B639" s="11"/>
      <c r="C639" s="11"/>
      <c r="D639" s="11"/>
      <c r="E639" s="11"/>
      <c r="F639" s="11"/>
      <c r="G639" s="11"/>
      <c r="H639" s="11"/>
      <c r="I639" s="11"/>
    </row>
    <row r="640" spans="1:9" x14ac:dyDescent="0.25">
      <c r="A640" s="11"/>
      <c r="B640" s="11"/>
      <c r="C640" s="11"/>
      <c r="D640" s="11"/>
      <c r="E640" s="11"/>
      <c r="F640" s="11"/>
      <c r="G640" s="11"/>
      <c r="H640" s="11"/>
      <c r="I640" s="11"/>
    </row>
    <row r="641" spans="1:9" x14ac:dyDescent="0.25">
      <c r="A641" s="11"/>
      <c r="B641" s="11"/>
      <c r="C641" s="11"/>
      <c r="D641" s="11"/>
      <c r="E641" s="11"/>
      <c r="F641" s="11"/>
      <c r="G641" s="11"/>
      <c r="H641" s="11"/>
      <c r="I641" s="11"/>
    </row>
    <row r="642" spans="1:9" x14ac:dyDescent="0.25">
      <c r="A642" s="11"/>
      <c r="B642" s="11"/>
      <c r="C642" s="11"/>
      <c r="D642" s="11"/>
      <c r="E642" s="11"/>
      <c r="F642" s="11"/>
      <c r="G642" s="11"/>
      <c r="H642" s="11"/>
      <c r="I642" s="11"/>
    </row>
    <row r="643" spans="1:9" x14ac:dyDescent="0.25">
      <c r="A643" s="11"/>
      <c r="B643" s="11"/>
      <c r="C643" s="11"/>
      <c r="D643" s="11"/>
      <c r="E643" s="11"/>
      <c r="F643" s="11"/>
      <c r="G643" s="11"/>
      <c r="H643" s="11"/>
      <c r="I643" s="11"/>
    </row>
    <row r="644" spans="1:9" x14ac:dyDescent="0.25">
      <c r="A644" s="11"/>
      <c r="B644" s="11"/>
      <c r="C644" s="11"/>
      <c r="D644" s="11"/>
      <c r="E644" s="11"/>
      <c r="F644" s="11"/>
      <c r="G644" s="11"/>
      <c r="H644" s="11"/>
      <c r="I644" s="11"/>
    </row>
    <row r="645" spans="1:9" x14ac:dyDescent="0.25">
      <c r="A645" s="11"/>
      <c r="B645" s="11"/>
      <c r="C645" s="11"/>
      <c r="D645" s="11"/>
      <c r="E645" s="11"/>
      <c r="F645" s="11"/>
      <c r="G645" s="11"/>
      <c r="H645" s="11"/>
      <c r="I645" s="11"/>
    </row>
    <row r="646" spans="1:9" x14ac:dyDescent="0.25">
      <c r="A646" s="11"/>
      <c r="B646" s="11"/>
      <c r="C646" s="11"/>
      <c r="D646" s="11"/>
      <c r="E646" s="11"/>
      <c r="F646" s="11"/>
      <c r="G646" s="11"/>
      <c r="H646" s="11"/>
      <c r="I646" s="11"/>
    </row>
    <row r="647" spans="1:9" x14ac:dyDescent="0.25">
      <c r="A647" s="11"/>
      <c r="B647" s="11"/>
      <c r="C647" s="11"/>
      <c r="D647" s="11"/>
      <c r="E647" s="11"/>
      <c r="F647" s="11"/>
      <c r="G647" s="11"/>
      <c r="H647" s="11"/>
      <c r="I647" s="11"/>
    </row>
    <row r="648" spans="1:9" x14ac:dyDescent="0.25">
      <c r="A648" s="11"/>
      <c r="B648" s="11"/>
      <c r="C648" s="11"/>
      <c r="D648" s="11"/>
      <c r="E648" s="11"/>
      <c r="F648" s="11"/>
      <c r="G648" s="11"/>
      <c r="H648" s="11"/>
      <c r="I648" s="11"/>
    </row>
    <row r="649" spans="1:9" x14ac:dyDescent="0.25">
      <c r="A649" s="11"/>
      <c r="B649" s="11"/>
      <c r="C649" s="11"/>
      <c r="D649" s="11"/>
      <c r="E649" s="11"/>
      <c r="F649" s="11"/>
      <c r="G649" s="11"/>
      <c r="H649" s="11"/>
      <c r="I649" s="11"/>
    </row>
    <row r="650" spans="1:9" x14ac:dyDescent="0.25">
      <c r="A650" s="11"/>
      <c r="B650" s="11"/>
      <c r="C650" s="11"/>
      <c r="D650" s="11"/>
      <c r="E650" s="11"/>
      <c r="F650" s="11"/>
      <c r="G650" s="11"/>
      <c r="H650" s="11"/>
      <c r="I650" s="11"/>
    </row>
    <row r="651" spans="1:9" x14ac:dyDescent="0.25">
      <c r="A651" s="11"/>
      <c r="B651" s="11"/>
      <c r="C651" s="11"/>
      <c r="D651" s="11"/>
      <c r="E651" s="11"/>
      <c r="F651" s="11"/>
      <c r="G651" s="11"/>
      <c r="H651" s="11"/>
      <c r="I651" s="11"/>
    </row>
    <row r="652" spans="1:9" x14ac:dyDescent="0.25">
      <c r="A652" s="11"/>
      <c r="B652" s="11"/>
      <c r="C652" s="11"/>
      <c r="D652" s="11"/>
      <c r="E652" s="11"/>
      <c r="F652" s="11"/>
      <c r="G652" s="11"/>
      <c r="H652" s="11"/>
      <c r="I652" s="11"/>
    </row>
    <row r="653" spans="1:9" x14ac:dyDescent="0.25">
      <c r="A653" s="11"/>
      <c r="B653" s="11"/>
      <c r="C653" s="11"/>
      <c r="D653" s="11"/>
      <c r="E653" s="11"/>
      <c r="F653" s="11"/>
      <c r="G653" s="11"/>
      <c r="H653" s="11"/>
      <c r="I653" s="11"/>
    </row>
    <row r="654" spans="1:9" x14ac:dyDescent="0.25">
      <c r="A654" s="11"/>
      <c r="B654" s="11"/>
      <c r="C654" s="11"/>
      <c r="D654" s="11"/>
      <c r="E654" s="11"/>
      <c r="F654" s="11"/>
      <c r="G654" s="11"/>
      <c r="H654" s="11"/>
      <c r="I654" s="11"/>
    </row>
    <row r="655" spans="1:9" x14ac:dyDescent="0.25">
      <c r="A655" s="11"/>
      <c r="B655" s="11"/>
      <c r="C655" s="11"/>
      <c r="D655" s="11"/>
      <c r="E655" s="11"/>
      <c r="F655" s="11"/>
      <c r="G655" s="11"/>
      <c r="H655" s="11"/>
      <c r="I655" s="11"/>
    </row>
    <row r="656" spans="1:9" x14ac:dyDescent="0.25">
      <c r="A656" s="11"/>
      <c r="B656" s="11"/>
      <c r="C656" s="11"/>
      <c r="D656" s="11"/>
      <c r="E656" s="11"/>
      <c r="F656" s="11"/>
      <c r="G656" s="11"/>
      <c r="H656" s="11"/>
      <c r="I656" s="11"/>
    </row>
    <row r="657" spans="1:9" x14ac:dyDescent="0.25">
      <c r="A657" s="11"/>
      <c r="B657" s="11"/>
      <c r="C657" s="11"/>
      <c r="D657" s="11"/>
      <c r="E657" s="11"/>
      <c r="F657" s="11"/>
      <c r="G657" s="11"/>
      <c r="H657" s="11"/>
      <c r="I657" s="11"/>
    </row>
    <row r="658" spans="1:9" x14ac:dyDescent="0.25">
      <c r="A658" s="11"/>
      <c r="B658" s="11"/>
      <c r="C658" s="11"/>
      <c r="D658" s="11"/>
      <c r="E658" s="11"/>
      <c r="F658" s="11"/>
      <c r="G658" s="11"/>
      <c r="H658" s="11"/>
      <c r="I658" s="11"/>
    </row>
    <row r="659" spans="1:9" x14ac:dyDescent="0.25">
      <c r="A659" s="11"/>
      <c r="B659" s="11"/>
      <c r="C659" s="11"/>
      <c r="D659" s="11"/>
      <c r="E659" s="11"/>
      <c r="F659" s="11"/>
      <c r="G659" s="11"/>
      <c r="H659" s="11"/>
      <c r="I659" s="11"/>
    </row>
    <row r="660" spans="1:9" x14ac:dyDescent="0.25">
      <c r="A660" s="11"/>
      <c r="B660" s="11"/>
      <c r="C660" s="11"/>
      <c r="D660" s="11"/>
      <c r="E660" s="11"/>
      <c r="F660" s="11"/>
      <c r="G660" s="11"/>
      <c r="H660" s="11"/>
      <c r="I660" s="11"/>
    </row>
    <row r="661" spans="1:9" x14ac:dyDescent="0.25">
      <c r="A661" s="11"/>
      <c r="B661" s="11"/>
      <c r="C661" s="11"/>
      <c r="D661" s="11"/>
      <c r="E661" s="11"/>
      <c r="F661" s="11"/>
      <c r="G661" s="11"/>
      <c r="H661" s="11"/>
      <c r="I661" s="11"/>
    </row>
    <row r="662" spans="1:9" x14ac:dyDescent="0.25">
      <c r="A662" s="11"/>
      <c r="B662" s="11"/>
      <c r="C662" s="11"/>
      <c r="D662" s="11"/>
      <c r="E662" s="11"/>
      <c r="F662" s="11"/>
      <c r="G662" s="11"/>
      <c r="H662" s="11"/>
      <c r="I662" s="11"/>
    </row>
    <row r="663" spans="1:9" x14ac:dyDescent="0.25">
      <c r="A663" s="11"/>
      <c r="B663" s="11"/>
      <c r="C663" s="11"/>
      <c r="D663" s="11"/>
      <c r="E663" s="11"/>
      <c r="F663" s="11"/>
      <c r="G663" s="11"/>
      <c r="H663" s="11"/>
      <c r="I663" s="11"/>
    </row>
    <row r="664" spans="1:9" x14ac:dyDescent="0.25">
      <c r="A664" s="11"/>
      <c r="B664" s="11"/>
      <c r="C664" s="11"/>
      <c r="D664" s="11"/>
      <c r="E664" s="11"/>
      <c r="F664" s="11"/>
      <c r="G664" s="11"/>
      <c r="H664" s="11"/>
      <c r="I664" s="11"/>
    </row>
    <row r="665" spans="1:9" x14ac:dyDescent="0.25">
      <c r="A665" s="11"/>
      <c r="B665" s="11"/>
      <c r="C665" s="11"/>
      <c r="D665" s="11"/>
      <c r="E665" s="11"/>
      <c r="F665" s="11"/>
      <c r="G665" s="11"/>
      <c r="H665" s="11"/>
      <c r="I665" s="11"/>
    </row>
    <row r="666" spans="1:9" x14ac:dyDescent="0.25">
      <c r="A666" s="11"/>
      <c r="B666" s="11"/>
      <c r="C666" s="11"/>
      <c r="D666" s="11"/>
      <c r="E666" s="11"/>
      <c r="F666" s="11"/>
      <c r="G666" s="11"/>
      <c r="H666" s="11"/>
      <c r="I666" s="11"/>
    </row>
    <row r="667" spans="1:9" x14ac:dyDescent="0.25">
      <c r="A667" s="11"/>
      <c r="B667" s="11"/>
      <c r="C667" s="11"/>
      <c r="D667" s="11"/>
      <c r="E667" s="11"/>
      <c r="F667" s="11"/>
      <c r="G667" s="11"/>
      <c r="H667" s="11"/>
      <c r="I667" s="11"/>
    </row>
    <row r="668" spans="1:9" x14ac:dyDescent="0.25">
      <c r="A668" s="11"/>
      <c r="B668" s="11"/>
      <c r="C668" s="11"/>
      <c r="D668" s="11"/>
      <c r="E668" s="11"/>
      <c r="F668" s="11"/>
      <c r="G668" s="11"/>
      <c r="H668" s="11"/>
      <c r="I668" s="11"/>
    </row>
    <row r="669" spans="1:9" x14ac:dyDescent="0.25">
      <c r="A669" s="11"/>
      <c r="B669" s="11"/>
      <c r="C669" s="11"/>
      <c r="D669" s="11"/>
      <c r="E669" s="11"/>
      <c r="F669" s="11"/>
      <c r="G669" s="11"/>
      <c r="H669" s="11"/>
      <c r="I669" s="11"/>
    </row>
    <row r="670" spans="1:9" x14ac:dyDescent="0.25">
      <c r="A670" s="11"/>
      <c r="B670" s="11"/>
      <c r="C670" s="11"/>
      <c r="D670" s="11"/>
      <c r="E670" s="11"/>
      <c r="F670" s="11"/>
      <c r="G670" s="11"/>
      <c r="H670" s="11"/>
      <c r="I670" s="11"/>
    </row>
    <row r="671" spans="1:9" x14ac:dyDescent="0.25">
      <c r="A671" s="11"/>
      <c r="B671" s="11"/>
      <c r="C671" s="11"/>
      <c r="D671" s="11"/>
      <c r="E671" s="11"/>
      <c r="F671" s="11"/>
      <c r="G671" s="11"/>
      <c r="H671" s="11"/>
      <c r="I671" s="11"/>
    </row>
    <row r="672" spans="1:9" x14ac:dyDescent="0.25">
      <c r="A672" s="11"/>
      <c r="B672" s="11"/>
      <c r="C672" s="11"/>
      <c r="D672" s="11"/>
      <c r="E672" s="11"/>
      <c r="F672" s="11"/>
      <c r="G672" s="11"/>
      <c r="H672" s="11"/>
      <c r="I672" s="11"/>
    </row>
    <row r="673" spans="1:9" x14ac:dyDescent="0.25">
      <c r="A673" s="11"/>
      <c r="B673" s="11"/>
      <c r="C673" s="11"/>
      <c r="D673" s="11"/>
      <c r="E673" s="11"/>
      <c r="F673" s="11"/>
      <c r="G673" s="11"/>
      <c r="H673" s="11"/>
      <c r="I673" s="11"/>
    </row>
    <row r="674" spans="1:9" x14ac:dyDescent="0.25">
      <c r="A674" s="11"/>
      <c r="B674" s="11"/>
      <c r="C674" s="11"/>
      <c r="D674" s="11"/>
      <c r="E674" s="11"/>
      <c r="F674" s="11"/>
      <c r="G674" s="11"/>
      <c r="H674" s="11"/>
      <c r="I674" s="11"/>
    </row>
    <row r="675" spans="1:9" x14ac:dyDescent="0.25">
      <c r="A675" s="11"/>
      <c r="B675" s="11"/>
      <c r="C675" s="11"/>
      <c r="D675" s="11"/>
      <c r="E675" s="11"/>
      <c r="F675" s="11"/>
      <c r="G675" s="11"/>
      <c r="H675" s="11"/>
      <c r="I675" s="11"/>
    </row>
    <row r="676" spans="1:9" x14ac:dyDescent="0.25">
      <c r="A676" s="11"/>
      <c r="B676" s="11"/>
      <c r="C676" s="11"/>
      <c r="D676" s="11"/>
      <c r="E676" s="11"/>
      <c r="F676" s="11"/>
      <c r="G676" s="11"/>
      <c r="H676" s="11"/>
      <c r="I676" s="11"/>
    </row>
    <row r="677" spans="1:9" x14ac:dyDescent="0.25">
      <c r="A677" s="11"/>
      <c r="B677" s="11"/>
      <c r="C677" s="11"/>
      <c r="D677" s="11"/>
      <c r="E677" s="11"/>
      <c r="F677" s="11"/>
      <c r="G677" s="11"/>
      <c r="H677" s="11"/>
      <c r="I677" s="11"/>
    </row>
    <row r="678" spans="1:9" x14ac:dyDescent="0.25">
      <c r="A678" s="11"/>
      <c r="B678" s="11"/>
      <c r="C678" s="11"/>
      <c r="D678" s="11"/>
      <c r="E678" s="11"/>
      <c r="F678" s="11"/>
      <c r="G678" s="11"/>
      <c r="H678" s="11"/>
      <c r="I678" s="11"/>
    </row>
    <row r="679" spans="1:9" x14ac:dyDescent="0.25">
      <c r="A679" s="11"/>
      <c r="B679" s="11"/>
      <c r="C679" s="11"/>
      <c r="D679" s="11"/>
      <c r="E679" s="11"/>
      <c r="F679" s="11"/>
      <c r="G679" s="11"/>
      <c r="H679" s="11"/>
      <c r="I679" s="11"/>
    </row>
    <row r="680" spans="1:9" x14ac:dyDescent="0.25">
      <c r="A680" s="11"/>
      <c r="B680" s="11"/>
      <c r="C680" s="11"/>
      <c r="D680" s="11"/>
      <c r="E680" s="11"/>
      <c r="F680" s="11"/>
      <c r="G680" s="11"/>
      <c r="H680" s="11"/>
      <c r="I680" s="11"/>
    </row>
    <row r="681" spans="1:9" x14ac:dyDescent="0.25">
      <c r="A681" s="11"/>
      <c r="B681" s="11"/>
      <c r="C681" s="11"/>
      <c r="D681" s="11"/>
      <c r="E681" s="11"/>
      <c r="F681" s="11"/>
      <c r="G681" s="11"/>
      <c r="H681" s="11"/>
      <c r="I681" s="11"/>
    </row>
    <row r="682" spans="1:9" x14ac:dyDescent="0.25">
      <c r="A682" s="11"/>
      <c r="B682" s="11"/>
      <c r="C682" s="11"/>
      <c r="D682" s="11"/>
      <c r="E682" s="11"/>
      <c r="F682" s="11"/>
      <c r="G682" s="11"/>
      <c r="H682" s="11"/>
      <c r="I682" s="11"/>
    </row>
    <row r="683" spans="1:9" x14ac:dyDescent="0.25">
      <c r="A683" s="11"/>
      <c r="B683" s="11"/>
      <c r="C683" s="11"/>
      <c r="D683" s="11"/>
      <c r="E683" s="11"/>
      <c r="F683" s="11"/>
      <c r="G683" s="11"/>
      <c r="H683" s="11"/>
      <c r="I683" s="11"/>
    </row>
    <row r="684" spans="1:9" x14ac:dyDescent="0.25">
      <c r="A684" s="11"/>
      <c r="B684" s="11"/>
      <c r="C684" s="11"/>
      <c r="D684" s="11"/>
      <c r="E684" s="11"/>
      <c r="F684" s="11"/>
      <c r="G684" s="11"/>
      <c r="H684" s="11"/>
      <c r="I684" s="11"/>
    </row>
    <row r="685" spans="1:9" x14ac:dyDescent="0.25">
      <c r="A685" s="11"/>
      <c r="B685" s="11"/>
      <c r="C685" s="11"/>
      <c r="D685" s="11"/>
      <c r="E685" s="11"/>
      <c r="F685" s="11"/>
      <c r="G685" s="11"/>
      <c r="H685" s="11"/>
      <c r="I685" s="11"/>
    </row>
    <row r="686" spans="1:9" x14ac:dyDescent="0.25">
      <c r="A686" s="11"/>
      <c r="B686" s="11"/>
      <c r="C686" s="11"/>
      <c r="D686" s="11"/>
      <c r="E686" s="11"/>
      <c r="F686" s="11"/>
      <c r="G686" s="11"/>
      <c r="H686" s="11"/>
      <c r="I686" s="11"/>
    </row>
    <row r="687" spans="1:9" x14ac:dyDescent="0.25">
      <c r="A687" s="11"/>
      <c r="B687" s="11"/>
      <c r="C687" s="11"/>
      <c r="D687" s="11"/>
      <c r="E687" s="11"/>
      <c r="F687" s="11"/>
      <c r="G687" s="11"/>
      <c r="H687" s="11"/>
      <c r="I687" s="11"/>
    </row>
    <row r="688" spans="1:9" x14ac:dyDescent="0.25">
      <c r="A688" s="11"/>
      <c r="B688" s="11"/>
      <c r="C688" s="11"/>
      <c r="D688" s="11"/>
      <c r="E688" s="11"/>
      <c r="F688" s="11"/>
      <c r="G688" s="11"/>
      <c r="H688" s="11"/>
      <c r="I688" s="11"/>
    </row>
    <row r="689" spans="1:9" x14ac:dyDescent="0.25">
      <c r="A689" s="11"/>
      <c r="B689" s="11"/>
      <c r="C689" s="11"/>
      <c r="D689" s="11"/>
      <c r="E689" s="11"/>
      <c r="F689" s="11"/>
      <c r="G689" s="11"/>
      <c r="H689" s="11"/>
      <c r="I689" s="11"/>
    </row>
    <row r="690" spans="1:9" x14ac:dyDescent="0.25">
      <c r="A690" s="11"/>
      <c r="B690" s="11"/>
      <c r="C690" s="11"/>
      <c r="D690" s="11"/>
      <c r="E690" s="11"/>
      <c r="F690" s="11"/>
      <c r="G690" s="11"/>
      <c r="H690" s="11"/>
      <c r="I690" s="11"/>
    </row>
    <row r="691" spans="1:9" x14ac:dyDescent="0.25">
      <c r="A691" s="11"/>
      <c r="B691" s="11"/>
      <c r="C691" s="11"/>
      <c r="D691" s="11"/>
      <c r="E691" s="11"/>
      <c r="F691" s="11"/>
      <c r="G691" s="11"/>
      <c r="H691" s="11"/>
      <c r="I691" s="11"/>
    </row>
    <row r="692" spans="1:9" x14ac:dyDescent="0.25">
      <c r="A692" s="11"/>
      <c r="B692" s="11"/>
      <c r="C692" s="11"/>
      <c r="D692" s="11"/>
      <c r="E692" s="11"/>
      <c r="F692" s="11"/>
      <c r="G692" s="11"/>
      <c r="H692" s="11"/>
      <c r="I692" s="11"/>
    </row>
    <row r="693" spans="1:9" x14ac:dyDescent="0.25">
      <c r="A693" s="11"/>
      <c r="B693" s="11"/>
      <c r="C693" s="11"/>
      <c r="D693" s="11"/>
      <c r="E693" s="11"/>
      <c r="F693" s="11"/>
      <c r="G693" s="11"/>
      <c r="H693" s="11"/>
      <c r="I693" s="11"/>
    </row>
    <row r="694" spans="1:9" x14ac:dyDescent="0.25">
      <c r="A694" s="11"/>
      <c r="B694" s="11"/>
      <c r="C694" s="11"/>
      <c r="D694" s="11"/>
      <c r="E694" s="11"/>
      <c r="F694" s="11"/>
      <c r="G694" s="11"/>
      <c r="H694" s="11"/>
      <c r="I694" s="11"/>
    </row>
    <row r="695" spans="1:9" x14ac:dyDescent="0.25">
      <c r="A695" s="11"/>
      <c r="B695" s="11"/>
      <c r="C695" s="11"/>
      <c r="D695" s="11"/>
      <c r="E695" s="11"/>
      <c r="F695" s="11"/>
      <c r="G695" s="11"/>
      <c r="H695" s="11"/>
      <c r="I695" s="11"/>
    </row>
    <row r="696" spans="1:9" x14ac:dyDescent="0.25">
      <c r="A696" s="11"/>
      <c r="B696" s="11"/>
      <c r="C696" s="11"/>
      <c r="D696" s="11"/>
      <c r="E696" s="11"/>
      <c r="F696" s="11"/>
      <c r="G696" s="11"/>
      <c r="H696" s="11"/>
      <c r="I696" s="11"/>
    </row>
    <row r="697" spans="1:9" x14ac:dyDescent="0.25">
      <c r="A697" s="11"/>
      <c r="B697" s="11"/>
      <c r="C697" s="11"/>
      <c r="D697" s="11"/>
      <c r="E697" s="11"/>
      <c r="F697" s="11"/>
      <c r="G697" s="11"/>
      <c r="H697" s="11"/>
      <c r="I697" s="11"/>
    </row>
    <row r="698" spans="1:9" x14ac:dyDescent="0.25">
      <c r="A698" s="11"/>
      <c r="B698" s="11"/>
      <c r="C698" s="11"/>
      <c r="D698" s="11"/>
      <c r="E698" s="11"/>
      <c r="F698" s="11"/>
      <c r="G698" s="11"/>
      <c r="H698" s="11"/>
      <c r="I698" s="11"/>
    </row>
    <row r="699" spans="1:9" x14ac:dyDescent="0.25">
      <c r="A699" s="11"/>
      <c r="B699" s="11"/>
      <c r="C699" s="11"/>
      <c r="D699" s="11"/>
      <c r="E699" s="11"/>
      <c r="F699" s="11"/>
      <c r="G699" s="11"/>
      <c r="H699" s="11"/>
      <c r="I699" s="11"/>
    </row>
    <row r="700" spans="1:9" x14ac:dyDescent="0.25">
      <c r="A700" s="11"/>
      <c r="B700" s="11"/>
      <c r="C700" s="11"/>
      <c r="D700" s="11"/>
      <c r="E700" s="11"/>
      <c r="F700" s="11"/>
      <c r="G700" s="11"/>
      <c r="H700" s="11"/>
      <c r="I700" s="11"/>
    </row>
    <row r="701" spans="1:9" x14ac:dyDescent="0.25">
      <c r="A701" s="11"/>
      <c r="B701" s="11"/>
      <c r="C701" s="11"/>
      <c r="D701" s="11"/>
      <c r="E701" s="11"/>
      <c r="F701" s="11"/>
      <c r="G701" s="11"/>
      <c r="H701" s="11"/>
      <c r="I701" s="11"/>
    </row>
    <row r="702" spans="1:9" x14ac:dyDescent="0.25">
      <c r="A702" s="11"/>
      <c r="B702" s="11"/>
      <c r="C702" s="11"/>
      <c r="D702" s="11"/>
      <c r="E702" s="11"/>
      <c r="F702" s="11"/>
      <c r="G702" s="11"/>
      <c r="H702" s="11"/>
      <c r="I702" s="11"/>
    </row>
    <row r="703" spans="1:9" x14ac:dyDescent="0.25">
      <c r="A703" s="11"/>
      <c r="B703" s="11"/>
      <c r="C703" s="11"/>
      <c r="D703" s="11"/>
      <c r="E703" s="11"/>
      <c r="F703" s="11"/>
      <c r="G703" s="11"/>
      <c r="H703" s="11"/>
      <c r="I703" s="11"/>
    </row>
    <row r="704" spans="1:9" x14ac:dyDescent="0.25">
      <c r="A704" s="11"/>
      <c r="B704" s="11"/>
      <c r="C704" s="11"/>
      <c r="D704" s="11"/>
      <c r="E704" s="11"/>
      <c r="F704" s="11"/>
      <c r="G704" s="11"/>
      <c r="H704" s="11"/>
      <c r="I704" s="11"/>
    </row>
    <row r="705" spans="1:9" x14ac:dyDescent="0.25">
      <c r="A705" s="11"/>
      <c r="B705" s="11"/>
      <c r="C705" s="11"/>
      <c r="D705" s="11"/>
      <c r="E705" s="11"/>
      <c r="F705" s="11"/>
      <c r="G705" s="11"/>
      <c r="H705" s="11"/>
      <c r="I705" s="11"/>
    </row>
    <row r="706" spans="1:9" x14ac:dyDescent="0.25">
      <c r="A706" s="11"/>
      <c r="B706" s="11"/>
      <c r="C706" s="11"/>
      <c r="D706" s="11"/>
      <c r="E706" s="11"/>
      <c r="F706" s="11"/>
      <c r="G706" s="11"/>
      <c r="H706" s="11"/>
      <c r="I706" s="11"/>
    </row>
    <row r="707" spans="1:9" x14ac:dyDescent="0.25">
      <c r="A707" s="11"/>
      <c r="B707" s="11"/>
      <c r="C707" s="11"/>
      <c r="D707" s="11"/>
      <c r="E707" s="11"/>
      <c r="F707" s="11"/>
      <c r="G707" s="11"/>
      <c r="H707" s="11"/>
      <c r="I707" s="11"/>
    </row>
    <row r="708" spans="1:9" x14ac:dyDescent="0.25">
      <c r="A708" s="11"/>
      <c r="B708" s="11"/>
      <c r="C708" s="11"/>
      <c r="D708" s="11"/>
      <c r="E708" s="11"/>
      <c r="F708" s="11"/>
      <c r="G708" s="11"/>
      <c r="H708" s="11"/>
      <c r="I708" s="11"/>
    </row>
    <row r="709" spans="1:9" x14ac:dyDescent="0.25">
      <c r="A709" s="11"/>
      <c r="B709" s="11"/>
      <c r="C709" s="11"/>
      <c r="D709" s="11"/>
      <c r="E709" s="11"/>
      <c r="F709" s="11"/>
      <c r="G709" s="11"/>
      <c r="H709" s="11"/>
      <c r="I709" s="11"/>
    </row>
    <row r="710" spans="1:9" x14ac:dyDescent="0.25">
      <c r="A710" s="11"/>
      <c r="B710" s="11"/>
      <c r="C710" s="11"/>
      <c r="D710" s="11"/>
      <c r="E710" s="11"/>
      <c r="F710" s="11"/>
      <c r="G710" s="11"/>
      <c r="H710" s="11"/>
      <c r="I710" s="11"/>
    </row>
    <row r="711" spans="1:9" x14ac:dyDescent="0.25">
      <c r="A711" s="11"/>
      <c r="B711" s="11"/>
      <c r="C711" s="11"/>
      <c r="D711" s="11"/>
      <c r="E711" s="11"/>
      <c r="F711" s="11"/>
      <c r="G711" s="11"/>
      <c r="H711" s="11"/>
      <c r="I711" s="11"/>
    </row>
    <row r="712" spans="1:9" x14ac:dyDescent="0.25">
      <c r="A712" s="11"/>
      <c r="B712" s="11"/>
      <c r="C712" s="11"/>
      <c r="D712" s="11"/>
      <c r="E712" s="11"/>
      <c r="F712" s="11"/>
      <c r="G712" s="11"/>
      <c r="H712" s="11"/>
      <c r="I712" s="11"/>
    </row>
    <row r="713" spans="1:9" x14ac:dyDescent="0.25">
      <c r="A713" s="11"/>
      <c r="B713" s="11"/>
      <c r="C713" s="11"/>
      <c r="D713" s="11"/>
      <c r="E713" s="11"/>
      <c r="F713" s="11"/>
      <c r="G713" s="11"/>
      <c r="H713" s="11"/>
      <c r="I713" s="11"/>
    </row>
    <row r="714" spans="1:9" x14ac:dyDescent="0.25">
      <c r="A714" s="11"/>
      <c r="B714" s="11"/>
      <c r="C714" s="11"/>
      <c r="D714" s="11"/>
      <c r="E714" s="11"/>
      <c r="F714" s="11"/>
      <c r="G714" s="11"/>
      <c r="H714" s="11"/>
      <c r="I714" s="11"/>
    </row>
    <row r="715" spans="1:9" x14ac:dyDescent="0.25">
      <c r="A715" s="11"/>
      <c r="B715" s="11"/>
      <c r="C715" s="11"/>
      <c r="D715" s="11"/>
      <c r="E715" s="11"/>
      <c r="F715" s="11"/>
      <c r="G715" s="11"/>
      <c r="H715" s="11"/>
      <c r="I715" s="11"/>
    </row>
    <row r="716" spans="1:9" x14ac:dyDescent="0.25">
      <c r="A716" s="11"/>
      <c r="B716" s="11"/>
      <c r="C716" s="11"/>
      <c r="D716" s="11"/>
      <c r="E716" s="11"/>
      <c r="F716" s="11"/>
      <c r="G716" s="11"/>
      <c r="H716" s="11"/>
      <c r="I716" s="11"/>
    </row>
    <row r="717" spans="1:9" x14ac:dyDescent="0.25">
      <c r="A717" s="11"/>
      <c r="B717" s="11"/>
      <c r="C717" s="11"/>
      <c r="D717" s="11"/>
      <c r="E717" s="11"/>
      <c r="F717" s="11"/>
      <c r="G717" s="11"/>
      <c r="H717" s="11"/>
      <c r="I717" s="11"/>
    </row>
    <row r="718" spans="1:9" x14ac:dyDescent="0.25">
      <c r="A718" s="11"/>
      <c r="B718" s="11"/>
      <c r="C718" s="11"/>
      <c r="D718" s="11"/>
      <c r="E718" s="11"/>
      <c r="F718" s="11"/>
      <c r="G718" s="11"/>
      <c r="H718" s="11"/>
      <c r="I718" s="11"/>
    </row>
    <row r="719" spans="1:9" x14ac:dyDescent="0.25">
      <c r="A719" s="11"/>
      <c r="B719" s="11"/>
      <c r="C719" s="11"/>
      <c r="D719" s="11"/>
      <c r="E719" s="11"/>
      <c r="F719" s="11"/>
      <c r="G719" s="11"/>
      <c r="H719" s="11"/>
      <c r="I719" s="11"/>
    </row>
    <row r="720" spans="1:9" x14ac:dyDescent="0.25">
      <c r="A720" s="11"/>
      <c r="B720" s="11"/>
      <c r="C720" s="11"/>
      <c r="D720" s="11"/>
      <c r="E720" s="11"/>
      <c r="F720" s="11"/>
      <c r="G720" s="11"/>
      <c r="H720" s="11"/>
      <c r="I720" s="11"/>
    </row>
    <row r="721" spans="1:9" x14ac:dyDescent="0.25">
      <c r="A721" s="11"/>
      <c r="B721" s="11"/>
      <c r="C721" s="11"/>
      <c r="D721" s="11"/>
      <c r="E721" s="11"/>
      <c r="F721" s="11"/>
      <c r="G721" s="11"/>
      <c r="H721" s="11"/>
      <c r="I721" s="11"/>
    </row>
    <row r="722" spans="1:9" x14ac:dyDescent="0.25">
      <c r="A722" s="11"/>
      <c r="B722" s="11"/>
      <c r="C722" s="11"/>
      <c r="D722" s="11"/>
      <c r="E722" s="11"/>
      <c r="F722" s="11"/>
      <c r="G722" s="11"/>
      <c r="H722" s="11"/>
      <c r="I722" s="11"/>
    </row>
    <row r="723" spans="1:9" x14ac:dyDescent="0.25">
      <c r="A723" s="11"/>
      <c r="B723" s="11"/>
      <c r="C723" s="11"/>
      <c r="D723" s="11"/>
      <c r="E723" s="11"/>
      <c r="F723" s="11"/>
      <c r="G723" s="11"/>
      <c r="H723" s="11"/>
      <c r="I723" s="11"/>
    </row>
    <row r="724" spans="1:9" x14ac:dyDescent="0.25">
      <c r="A724" s="11"/>
      <c r="B724" s="11"/>
      <c r="C724" s="11"/>
      <c r="D724" s="11"/>
      <c r="E724" s="11"/>
      <c r="F724" s="11"/>
      <c r="G724" s="11"/>
      <c r="H724" s="11"/>
      <c r="I724" s="11"/>
    </row>
    <row r="725" spans="1:9" x14ac:dyDescent="0.25">
      <c r="A725" s="11"/>
      <c r="B725" s="11"/>
      <c r="C725" s="11"/>
      <c r="D725" s="11"/>
      <c r="E725" s="11"/>
      <c r="F725" s="11"/>
      <c r="G725" s="11"/>
      <c r="H725" s="11"/>
      <c r="I725" s="11"/>
    </row>
    <row r="726" spans="1:9" x14ac:dyDescent="0.25">
      <c r="A726" s="11"/>
      <c r="B726" s="11"/>
      <c r="C726" s="11"/>
      <c r="D726" s="11"/>
      <c r="E726" s="11"/>
      <c r="F726" s="11"/>
      <c r="G726" s="11"/>
      <c r="H726" s="11"/>
      <c r="I726" s="11"/>
    </row>
    <row r="727" spans="1:9" x14ac:dyDescent="0.25">
      <c r="A727" s="11"/>
      <c r="B727" s="11"/>
      <c r="C727" s="11"/>
      <c r="D727" s="11"/>
      <c r="E727" s="11"/>
      <c r="F727" s="11"/>
      <c r="G727" s="11"/>
      <c r="H727" s="11"/>
      <c r="I727" s="11"/>
    </row>
    <row r="728" spans="1:9" x14ac:dyDescent="0.25">
      <c r="A728" s="11"/>
      <c r="B728" s="11"/>
      <c r="C728" s="11"/>
      <c r="D728" s="11"/>
      <c r="E728" s="11"/>
      <c r="F728" s="11"/>
      <c r="G728" s="11"/>
      <c r="H728" s="11"/>
      <c r="I728" s="11"/>
    </row>
    <row r="729" spans="1:9" x14ac:dyDescent="0.25">
      <c r="A729" s="11"/>
      <c r="B729" s="11"/>
      <c r="C729" s="11"/>
      <c r="D729" s="11"/>
      <c r="E729" s="11"/>
      <c r="F729" s="11"/>
      <c r="G729" s="11"/>
      <c r="H729" s="11"/>
      <c r="I729" s="11"/>
    </row>
    <row r="730" spans="1:9" x14ac:dyDescent="0.25">
      <c r="A730" s="11"/>
      <c r="B730" s="11"/>
      <c r="C730" s="11"/>
      <c r="D730" s="11"/>
      <c r="E730" s="11"/>
      <c r="F730" s="11"/>
      <c r="G730" s="11"/>
      <c r="H730" s="11"/>
      <c r="I730" s="11"/>
    </row>
    <row r="731" spans="1:9" x14ac:dyDescent="0.25">
      <c r="A731" s="11"/>
      <c r="B731" s="11"/>
      <c r="C731" s="11"/>
      <c r="D731" s="11"/>
      <c r="E731" s="11"/>
      <c r="F731" s="11"/>
      <c r="G731" s="11"/>
      <c r="H731" s="11"/>
      <c r="I731" s="11"/>
    </row>
    <row r="732" spans="1:9" x14ac:dyDescent="0.25">
      <c r="A732" s="11"/>
      <c r="B732" s="11"/>
      <c r="C732" s="11"/>
      <c r="D732" s="11"/>
      <c r="E732" s="11"/>
      <c r="F732" s="11"/>
      <c r="G732" s="11"/>
      <c r="H732" s="11"/>
      <c r="I732" s="11"/>
    </row>
    <row r="733" spans="1:9" x14ac:dyDescent="0.25">
      <c r="A733" s="11"/>
      <c r="B733" s="11"/>
      <c r="C733" s="11"/>
      <c r="D733" s="11"/>
      <c r="E733" s="11"/>
      <c r="F733" s="11"/>
      <c r="G733" s="11"/>
      <c r="H733" s="11"/>
      <c r="I733" s="11"/>
    </row>
    <row r="734" spans="1:9" x14ac:dyDescent="0.25">
      <c r="A734" s="11"/>
      <c r="B734" s="11"/>
      <c r="C734" s="11"/>
      <c r="D734" s="11"/>
      <c r="E734" s="11"/>
      <c r="F734" s="11"/>
      <c r="G734" s="11"/>
      <c r="H734" s="11"/>
      <c r="I734" s="11"/>
    </row>
    <row r="735" spans="1:9" x14ac:dyDescent="0.25">
      <c r="A735" s="11"/>
      <c r="B735" s="11"/>
      <c r="C735" s="11"/>
      <c r="D735" s="11"/>
      <c r="E735" s="11"/>
      <c r="F735" s="11"/>
      <c r="G735" s="11"/>
      <c r="H735" s="11"/>
      <c r="I735" s="11"/>
    </row>
    <row r="736" spans="1:9" x14ac:dyDescent="0.25">
      <c r="A736" s="11"/>
      <c r="B736" s="11"/>
      <c r="C736" s="11"/>
      <c r="D736" s="11"/>
      <c r="E736" s="11"/>
      <c r="F736" s="11"/>
      <c r="G736" s="11"/>
      <c r="H736" s="11"/>
      <c r="I736" s="11"/>
    </row>
    <row r="737" spans="1:9" x14ac:dyDescent="0.25">
      <c r="A737" s="11"/>
      <c r="B737" s="11"/>
      <c r="C737" s="11"/>
      <c r="D737" s="11"/>
      <c r="E737" s="11"/>
      <c r="F737" s="11"/>
      <c r="G737" s="11"/>
      <c r="H737" s="11"/>
      <c r="I737" s="11"/>
    </row>
    <row r="738" spans="1:9" x14ac:dyDescent="0.25">
      <c r="A738" s="11"/>
      <c r="B738" s="11"/>
      <c r="C738" s="11"/>
      <c r="D738" s="11"/>
      <c r="E738" s="11"/>
      <c r="F738" s="11"/>
      <c r="G738" s="11"/>
      <c r="H738" s="11"/>
      <c r="I738" s="11"/>
    </row>
    <row r="739" spans="1:9" x14ac:dyDescent="0.25">
      <c r="A739" s="11"/>
      <c r="B739" s="11"/>
      <c r="C739" s="11"/>
      <c r="D739" s="11"/>
      <c r="E739" s="11"/>
      <c r="F739" s="11"/>
      <c r="G739" s="11"/>
      <c r="H739" s="11"/>
      <c r="I739" s="11"/>
    </row>
    <row r="740" spans="1:9" x14ac:dyDescent="0.25">
      <c r="A740" s="11"/>
      <c r="B740" s="11"/>
      <c r="C740" s="11"/>
      <c r="D740" s="11"/>
      <c r="E740" s="11"/>
      <c r="F740" s="11"/>
      <c r="G740" s="11"/>
      <c r="H740" s="11"/>
      <c r="I740" s="11"/>
    </row>
    <row r="741" spans="1:9" x14ac:dyDescent="0.25">
      <c r="A741" s="11"/>
      <c r="B741" s="11"/>
      <c r="C741" s="11"/>
      <c r="D741" s="11"/>
      <c r="E741" s="11"/>
      <c r="F741" s="11"/>
      <c r="G741" s="11"/>
      <c r="H741" s="11"/>
      <c r="I741" s="11"/>
    </row>
    <row r="742" spans="1:9" x14ac:dyDescent="0.25">
      <c r="A742" s="11"/>
      <c r="B742" s="11"/>
      <c r="C742" s="11"/>
      <c r="D742" s="11"/>
      <c r="E742" s="11"/>
      <c r="F742" s="11"/>
      <c r="G742" s="11"/>
      <c r="H742" s="11"/>
      <c r="I742" s="11"/>
    </row>
    <row r="743" spans="1:9" x14ac:dyDescent="0.25">
      <c r="A743" s="11"/>
      <c r="B743" s="11"/>
      <c r="C743" s="11"/>
      <c r="D743" s="11"/>
      <c r="E743" s="11"/>
      <c r="F743" s="11"/>
      <c r="G743" s="11"/>
      <c r="H743" s="11"/>
      <c r="I743" s="11"/>
    </row>
    <row r="744" spans="1:9" x14ac:dyDescent="0.25">
      <c r="A744" s="11"/>
      <c r="B744" s="11"/>
      <c r="C744" s="11"/>
      <c r="D744" s="11"/>
      <c r="E744" s="11"/>
      <c r="F744" s="11"/>
      <c r="G744" s="11"/>
      <c r="H744" s="11"/>
      <c r="I744" s="11"/>
    </row>
    <row r="745" spans="1:9" x14ac:dyDescent="0.25">
      <c r="A745" s="11"/>
      <c r="B745" s="11"/>
      <c r="C745" s="11"/>
      <c r="D745" s="11"/>
      <c r="E745" s="11"/>
      <c r="F745" s="11"/>
      <c r="G745" s="11"/>
      <c r="H745" s="11"/>
      <c r="I745" s="11"/>
    </row>
    <row r="746" spans="1:9" x14ac:dyDescent="0.25">
      <c r="A746" s="11"/>
      <c r="B746" s="11"/>
      <c r="C746" s="11"/>
      <c r="D746" s="11"/>
      <c r="E746" s="11"/>
      <c r="F746" s="11"/>
      <c r="G746" s="11"/>
      <c r="H746" s="11"/>
      <c r="I746" s="11"/>
    </row>
    <row r="747" spans="1:9" x14ac:dyDescent="0.25">
      <c r="A747" s="11"/>
      <c r="B747" s="11"/>
      <c r="C747" s="11"/>
      <c r="D747" s="11"/>
      <c r="E747" s="11"/>
      <c r="F747" s="11"/>
      <c r="G747" s="11"/>
      <c r="H747" s="11"/>
      <c r="I747" s="11"/>
    </row>
    <row r="748" spans="1:9" x14ac:dyDescent="0.25">
      <c r="A748" s="11"/>
      <c r="B748" s="11"/>
      <c r="C748" s="11"/>
      <c r="D748" s="11"/>
      <c r="E748" s="11"/>
      <c r="F748" s="11"/>
      <c r="G748" s="11"/>
      <c r="H748" s="11"/>
      <c r="I748" s="11"/>
    </row>
    <row r="749" spans="1:9" x14ac:dyDescent="0.25">
      <c r="A749" s="11"/>
      <c r="B749" s="11"/>
      <c r="C749" s="11"/>
      <c r="D749" s="11"/>
      <c r="E749" s="11"/>
      <c r="F749" s="11"/>
      <c r="G749" s="11"/>
      <c r="H749" s="11"/>
      <c r="I749" s="11"/>
    </row>
    <row r="750" spans="1:9" x14ac:dyDescent="0.25">
      <c r="A750" s="11"/>
      <c r="B750" s="11"/>
      <c r="C750" s="11"/>
      <c r="D750" s="11"/>
      <c r="E750" s="11"/>
      <c r="F750" s="11"/>
      <c r="G750" s="11"/>
      <c r="H750" s="11"/>
      <c r="I750" s="11"/>
    </row>
    <row r="751" spans="1:9" x14ac:dyDescent="0.25">
      <c r="A751" s="11"/>
      <c r="B751" s="11"/>
      <c r="C751" s="11"/>
      <c r="D751" s="11"/>
      <c r="E751" s="11"/>
      <c r="F751" s="11"/>
      <c r="G751" s="11"/>
      <c r="H751" s="11"/>
      <c r="I751" s="11"/>
    </row>
    <row r="752" spans="1:9" x14ac:dyDescent="0.25">
      <c r="A752" s="11"/>
      <c r="B752" s="11"/>
      <c r="C752" s="11"/>
      <c r="D752" s="11"/>
      <c r="E752" s="11"/>
      <c r="F752" s="11"/>
      <c r="G752" s="11"/>
      <c r="H752" s="11"/>
      <c r="I752" s="11"/>
    </row>
    <row r="753" spans="1:9" x14ac:dyDescent="0.25">
      <c r="A753" s="11"/>
      <c r="B753" s="11"/>
      <c r="C753" s="11"/>
      <c r="D753" s="11"/>
      <c r="E753" s="11"/>
      <c r="F753" s="11"/>
      <c r="G753" s="11"/>
      <c r="H753" s="11"/>
      <c r="I753" s="11"/>
    </row>
    <row r="754" spans="1:9" x14ac:dyDescent="0.25">
      <c r="A754" s="11"/>
      <c r="B754" s="11"/>
      <c r="C754" s="11"/>
      <c r="D754" s="11"/>
      <c r="E754" s="11"/>
      <c r="F754" s="11"/>
      <c r="G754" s="11"/>
      <c r="H754" s="11"/>
      <c r="I754" s="11"/>
    </row>
    <row r="755" spans="1:9" x14ac:dyDescent="0.25">
      <c r="A755" s="11"/>
      <c r="B755" s="11"/>
      <c r="C755" s="11"/>
      <c r="D755" s="11"/>
      <c r="E755" s="11"/>
      <c r="F755" s="11"/>
      <c r="G755" s="11"/>
      <c r="H755" s="11"/>
      <c r="I755" s="11"/>
    </row>
    <row r="756" spans="1:9" x14ac:dyDescent="0.25">
      <c r="A756" s="11"/>
      <c r="B756" s="11"/>
      <c r="C756" s="11"/>
      <c r="D756" s="11"/>
      <c r="E756" s="11"/>
      <c r="F756" s="11"/>
      <c r="G756" s="11"/>
      <c r="H756" s="11"/>
      <c r="I756" s="11"/>
    </row>
    <row r="757" spans="1:9" x14ac:dyDescent="0.25">
      <c r="A757" s="11"/>
      <c r="B757" s="11"/>
      <c r="C757" s="11"/>
      <c r="D757" s="11"/>
      <c r="E757" s="11"/>
      <c r="F757" s="11"/>
      <c r="G757" s="11"/>
      <c r="H757" s="11"/>
      <c r="I757" s="11"/>
    </row>
    <row r="758" spans="1:9" x14ac:dyDescent="0.25">
      <c r="A758" s="11"/>
      <c r="B758" s="11"/>
      <c r="C758" s="11"/>
      <c r="D758" s="11"/>
      <c r="E758" s="11"/>
      <c r="F758" s="11"/>
      <c r="G758" s="11"/>
      <c r="H758" s="11"/>
      <c r="I758" s="11"/>
    </row>
    <row r="759" spans="1:9" x14ac:dyDescent="0.25">
      <c r="A759" s="11"/>
      <c r="B759" s="11"/>
      <c r="C759" s="11"/>
      <c r="D759" s="11"/>
      <c r="E759" s="11"/>
      <c r="F759" s="11"/>
      <c r="G759" s="11"/>
      <c r="H759" s="11"/>
      <c r="I759" s="11"/>
    </row>
    <row r="760" spans="1:9" x14ac:dyDescent="0.25">
      <c r="A760" s="11"/>
      <c r="B760" s="11"/>
      <c r="C760" s="11"/>
      <c r="D760" s="11"/>
      <c r="E760" s="11"/>
      <c r="F760" s="11"/>
      <c r="G760" s="11"/>
      <c r="H760" s="11"/>
      <c r="I760" s="11"/>
    </row>
    <row r="761" spans="1:9" x14ac:dyDescent="0.25">
      <c r="A761" s="11"/>
      <c r="B761" s="11"/>
      <c r="C761" s="11"/>
      <c r="D761" s="11"/>
      <c r="E761" s="11"/>
      <c r="F761" s="11"/>
      <c r="G761" s="11"/>
      <c r="H761" s="11"/>
      <c r="I761" s="11"/>
    </row>
    <row r="762" spans="1:9" x14ac:dyDescent="0.25">
      <c r="A762" s="11"/>
      <c r="B762" s="11"/>
      <c r="C762" s="11"/>
      <c r="D762" s="11"/>
      <c r="E762" s="11"/>
      <c r="F762" s="11"/>
      <c r="G762" s="11"/>
      <c r="H762" s="11"/>
      <c r="I762" s="11"/>
    </row>
    <row r="763" spans="1:9" x14ac:dyDescent="0.25">
      <c r="A763" s="11"/>
      <c r="B763" s="11"/>
      <c r="C763" s="11"/>
      <c r="D763" s="11"/>
      <c r="E763" s="11"/>
      <c r="F763" s="11"/>
      <c r="G763" s="11"/>
      <c r="H763" s="11"/>
      <c r="I763" s="11"/>
    </row>
    <row r="764" spans="1:9" x14ac:dyDescent="0.25">
      <c r="A764" s="11"/>
      <c r="B764" s="11"/>
      <c r="C764" s="11"/>
      <c r="D764" s="11"/>
      <c r="E764" s="11"/>
      <c r="F764" s="11"/>
      <c r="G764" s="11"/>
      <c r="H764" s="11"/>
      <c r="I764" s="11"/>
    </row>
    <row r="765" spans="1:9" x14ac:dyDescent="0.25">
      <c r="A765" s="11"/>
      <c r="B765" s="11"/>
      <c r="C765" s="11"/>
      <c r="D765" s="11"/>
      <c r="E765" s="11"/>
      <c r="F765" s="11"/>
      <c r="G765" s="11"/>
      <c r="H765" s="11"/>
      <c r="I765" s="11"/>
    </row>
    <row r="766" spans="1:9" x14ac:dyDescent="0.25">
      <c r="A766" s="11"/>
      <c r="B766" s="11"/>
      <c r="C766" s="11"/>
      <c r="D766" s="11"/>
      <c r="E766" s="11"/>
      <c r="F766" s="11"/>
      <c r="G766" s="11"/>
      <c r="H766" s="11"/>
      <c r="I766" s="11"/>
    </row>
    <row r="767" spans="1:9" x14ac:dyDescent="0.25">
      <c r="A767" s="11"/>
      <c r="B767" s="11"/>
      <c r="C767" s="11"/>
      <c r="D767" s="11"/>
      <c r="E767" s="11"/>
      <c r="F767" s="11"/>
      <c r="G767" s="11"/>
      <c r="H767" s="11"/>
      <c r="I767" s="11"/>
    </row>
    <row r="768" spans="1:9" x14ac:dyDescent="0.25">
      <c r="A768" s="11"/>
      <c r="B768" s="11"/>
      <c r="C768" s="11"/>
      <c r="D768" s="11"/>
      <c r="E768" s="11"/>
      <c r="F768" s="11"/>
      <c r="G768" s="11"/>
      <c r="H768" s="11"/>
      <c r="I768" s="11"/>
    </row>
    <row r="769" spans="1:9" x14ac:dyDescent="0.25">
      <c r="A769" s="11"/>
      <c r="B769" s="11"/>
      <c r="C769" s="11"/>
      <c r="D769" s="11"/>
      <c r="E769" s="11"/>
      <c r="F769" s="11"/>
      <c r="G769" s="11"/>
      <c r="H769" s="11"/>
      <c r="I769" s="11"/>
    </row>
    <row r="770" spans="1:9" x14ac:dyDescent="0.25">
      <c r="A770" s="11"/>
      <c r="B770" s="11"/>
      <c r="C770" s="11"/>
      <c r="D770" s="11"/>
      <c r="E770" s="11"/>
      <c r="F770" s="11"/>
      <c r="G770" s="11"/>
      <c r="H770" s="11"/>
      <c r="I770" s="11"/>
    </row>
    <row r="771" spans="1:9" x14ac:dyDescent="0.25">
      <c r="A771" s="11"/>
      <c r="B771" s="11"/>
      <c r="C771" s="11"/>
      <c r="D771" s="11"/>
      <c r="E771" s="11"/>
      <c r="F771" s="11"/>
      <c r="G771" s="11"/>
      <c r="H771" s="11"/>
      <c r="I771" s="11"/>
    </row>
    <row r="772" spans="1:9" x14ac:dyDescent="0.25">
      <c r="A772" s="11"/>
      <c r="B772" s="11"/>
      <c r="C772" s="11"/>
      <c r="D772" s="11"/>
      <c r="E772" s="11"/>
      <c r="F772" s="11"/>
      <c r="G772" s="11"/>
      <c r="H772" s="11"/>
      <c r="I772" s="11"/>
    </row>
    <row r="773" spans="1:9" x14ac:dyDescent="0.25">
      <c r="A773" s="11"/>
      <c r="B773" s="11"/>
      <c r="C773" s="11"/>
      <c r="D773" s="11"/>
      <c r="E773" s="11"/>
      <c r="F773" s="11"/>
      <c r="G773" s="11"/>
      <c r="H773" s="11"/>
      <c r="I773" s="11"/>
    </row>
    <row r="774" spans="1:9" x14ac:dyDescent="0.25">
      <c r="A774" s="11"/>
      <c r="B774" s="11"/>
      <c r="C774" s="11"/>
      <c r="D774" s="11"/>
      <c r="E774" s="11"/>
      <c r="F774" s="11"/>
      <c r="G774" s="11"/>
      <c r="H774" s="11"/>
      <c r="I774" s="11"/>
    </row>
    <row r="775" spans="1:9" x14ac:dyDescent="0.25">
      <c r="A775" s="11"/>
      <c r="B775" s="11"/>
      <c r="C775" s="11"/>
      <c r="D775" s="11"/>
      <c r="E775" s="11"/>
      <c r="F775" s="11"/>
      <c r="G775" s="11"/>
      <c r="H775" s="11"/>
      <c r="I775" s="11"/>
    </row>
    <row r="776" spans="1:9" x14ac:dyDescent="0.25">
      <c r="A776" s="11"/>
      <c r="B776" s="11"/>
      <c r="C776" s="11"/>
      <c r="D776" s="11"/>
      <c r="E776" s="11"/>
      <c r="F776" s="11"/>
      <c r="G776" s="11"/>
      <c r="H776" s="11"/>
      <c r="I776" s="11"/>
    </row>
    <row r="777" spans="1:9" x14ac:dyDescent="0.25">
      <c r="A777" s="11"/>
      <c r="B777" s="11"/>
      <c r="C777" s="11"/>
      <c r="D777" s="11"/>
      <c r="E777" s="11"/>
      <c r="F777" s="11"/>
      <c r="G777" s="11"/>
      <c r="H777" s="11"/>
      <c r="I777" s="11"/>
    </row>
    <row r="778" spans="1:9" x14ac:dyDescent="0.25">
      <c r="A778" s="11"/>
      <c r="B778" s="11"/>
      <c r="C778" s="11"/>
      <c r="D778" s="11"/>
      <c r="E778" s="11"/>
      <c r="F778" s="11"/>
      <c r="G778" s="11"/>
      <c r="H778" s="11"/>
      <c r="I778" s="11"/>
    </row>
    <row r="779" spans="1:9" x14ac:dyDescent="0.25">
      <c r="A779" s="11"/>
      <c r="B779" s="11"/>
      <c r="C779" s="11"/>
      <c r="D779" s="11"/>
      <c r="E779" s="11"/>
      <c r="F779" s="11"/>
      <c r="G779" s="11"/>
      <c r="H779" s="11"/>
      <c r="I779" s="11"/>
    </row>
    <row r="780" spans="1:9" x14ac:dyDescent="0.25">
      <c r="A780" s="11"/>
      <c r="B780" s="11"/>
      <c r="C780" s="11"/>
      <c r="D780" s="11"/>
      <c r="E780" s="11"/>
      <c r="F780" s="11"/>
      <c r="G780" s="11"/>
      <c r="H780" s="11"/>
      <c r="I780" s="11"/>
    </row>
    <row r="781" spans="1:9" x14ac:dyDescent="0.25">
      <c r="A781" s="11"/>
      <c r="B781" s="11"/>
      <c r="C781" s="11"/>
      <c r="D781" s="11"/>
      <c r="E781" s="11"/>
      <c r="F781" s="11"/>
      <c r="G781" s="11"/>
      <c r="H781" s="11"/>
      <c r="I781" s="11"/>
    </row>
    <row r="782" spans="1:9" x14ac:dyDescent="0.25">
      <c r="A782" s="11"/>
      <c r="B782" s="11"/>
      <c r="C782" s="11"/>
      <c r="D782" s="11"/>
      <c r="E782" s="11"/>
      <c r="F782" s="11"/>
      <c r="G782" s="11"/>
      <c r="H782" s="11"/>
      <c r="I782" s="11"/>
    </row>
    <row r="783" spans="1:9" x14ac:dyDescent="0.25">
      <c r="A783" s="11"/>
      <c r="B783" s="11"/>
      <c r="C783" s="11"/>
      <c r="D783" s="11"/>
      <c r="E783" s="11"/>
      <c r="F783" s="11"/>
      <c r="G783" s="11"/>
      <c r="H783" s="11"/>
      <c r="I783" s="11"/>
    </row>
    <row r="784" spans="1:9" x14ac:dyDescent="0.25">
      <c r="A784" s="11"/>
      <c r="B784" s="11"/>
      <c r="C784" s="11"/>
      <c r="D784" s="11"/>
      <c r="E784" s="11"/>
      <c r="F784" s="11"/>
      <c r="G784" s="11"/>
      <c r="H784" s="11"/>
      <c r="I784" s="11"/>
    </row>
    <row r="785" spans="1:9" x14ac:dyDescent="0.25">
      <c r="A785" s="11"/>
      <c r="B785" s="11"/>
      <c r="C785" s="11"/>
      <c r="D785" s="11"/>
      <c r="E785" s="11"/>
      <c r="F785" s="11"/>
      <c r="G785" s="11"/>
      <c r="H785" s="11"/>
      <c r="I785" s="11"/>
    </row>
    <row r="786" spans="1:9" x14ac:dyDescent="0.25">
      <c r="A786" s="11"/>
      <c r="B786" s="11"/>
      <c r="C786" s="11"/>
      <c r="D786" s="11"/>
      <c r="E786" s="11"/>
      <c r="F786" s="11"/>
      <c r="G786" s="11"/>
      <c r="H786" s="11"/>
      <c r="I786" s="11"/>
    </row>
    <row r="787" spans="1:9" x14ac:dyDescent="0.25">
      <c r="A787" s="11"/>
      <c r="B787" s="11"/>
      <c r="C787" s="11"/>
      <c r="D787" s="11"/>
      <c r="E787" s="11"/>
      <c r="F787" s="11"/>
      <c r="G787" s="11"/>
      <c r="H787" s="11"/>
      <c r="I787" s="11"/>
    </row>
    <row r="788" spans="1:9" x14ac:dyDescent="0.25">
      <c r="A788" s="11"/>
      <c r="B788" s="11"/>
      <c r="C788" s="11"/>
      <c r="D788" s="11"/>
      <c r="E788" s="11"/>
      <c r="F788" s="11"/>
      <c r="G788" s="11"/>
      <c r="H788" s="11"/>
      <c r="I788" s="11"/>
    </row>
    <row r="789" spans="1:9" x14ac:dyDescent="0.25">
      <c r="A789" s="11"/>
      <c r="B789" s="11"/>
      <c r="C789" s="11"/>
      <c r="D789" s="11"/>
      <c r="E789" s="11"/>
      <c r="F789" s="11"/>
      <c r="G789" s="11"/>
      <c r="H789" s="11"/>
      <c r="I789" s="11"/>
    </row>
    <row r="790" spans="1:9" x14ac:dyDescent="0.25">
      <c r="A790" s="11"/>
      <c r="B790" s="11"/>
      <c r="C790" s="11"/>
      <c r="D790" s="11"/>
      <c r="E790" s="11"/>
      <c r="F790" s="11"/>
      <c r="G790" s="11"/>
      <c r="H790" s="11"/>
      <c r="I790" s="11"/>
    </row>
    <row r="791" spans="1:9" x14ac:dyDescent="0.25">
      <c r="A791" s="11"/>
      <c r="B791" s="11"/>
      <c r="C791" s="11"/>
      <c r="D791" s="11"/>
      <c r="E791" s="11"/>
      <c r="F791" s="11"/>
      <c r="G791" s="11"/>
      <c r="H791" s="11"/>
      <c r="I791" s="11"/>
    </row>
    <row r="792" spans="1:9" x14ac:dyDescent="0.25">
      <c r="A792" s="11"/>
      <c r="B792" s="11"/>
      <c r="C792" s="11"/>
      <c r="D792" s="11"/>
      <c r="E792" s="11"/>
      <c r="F792" s="11"/>
      <c r="G792" s="11"/>
      <c r="H792" s="11"/>
      <c r="I792" s="11"/>
    </row>
    <row r="793" spans="1:9" x14ac:dyDescent="0.25">
      <c r="A793" s="11"/>
      <c r="B793" s="11"/>
      <c r="C793" s="11"/>
      <c r="D793" s="11"/>
      <c r="E793" s="11"/>
      <c r="F793" s="11"/>
      <c r="G793" s="11"/>
      <c r="H793" s="11"/>
      <c r="I793" s="11"/>
    </row>
    <row r="794" spans="1:9" x14ac:dyDescent="0.25">
      <c r="A794" s="11"/>
      <c r="B794" s="11"/>
      <c r="C794" s="11"/>
      <c r="D794" s="11"/>
      <c r="E794" s="11"/>
      <c r="F794" s="11"/>
      <c r="G794" s="11"/>
      <c r="H794" s="11"/>
      <c r="I794" s="11"/>
    </row>
    <row r="795" spans="1:9" x14ac:dyDescent="0.25">
      <c r="A795" s="11"/>
      <c r="B795" s="11"/>
      <c r="C795" s="11"/>
      <c r="D795" s="11"/>
      <c r="E795" s="11"/>
      <c r="F795" s="11"/>
      <c r="G795" s="11"/>
      <c r="H795" s="11"/>
      <c r="I795" s="11"/>
    </row>
    <row r="796" spans="1:9" x14ac:dyDescent="0.25">
      <c r="A796" s="11"/>
      <c r="B796" s="11"/>
      <c r="C796" s="11"/>
      <c r="D796" s="11"/>
      <c r="E796" s="11"/>
      <c r="F796" s="11"/>
      <c r="G796" s="11"/>
      <c r="H796" s="11"/>
      <c r="I796" s="11"/>
    </row>
    <row r="797" spans="1:9" x14ac:dyDescent="0.25">
      <c r="A797" s="11"/>
      <c r="B797" s="11"/>
      <c r="C797" s="11"/>
      <c r="D797" s="11"/>
      <c r="E797" s="11"/>
      <c r="F797" s="11"/>
      <c r="G797" s="11"/>
      <c r="H797" s="11"/>
      <c r="I797" s="11"/>
    </row>
    <row r="798" spans="1:9" x14ac:dyDescent="0.25">
      <c r="A798" s="11"/>
      <c r="B798" s="11"/>
      <c r="C798" s="11"/>
      <c r="D798" s="11"/>
      <c r="E798" s="11"/>
      <c r="F798" s="11"/>
      <c r="G798" s="11"/>
      <c r="H798" s="11"/>
      <c r="I798" s="11"/>
    </row>
    <row r="799" spans="1:9" x14ac:dyDescent="0.25">
      <c r="A799" s="11"/>
      <c r="B799" s="11"/>
      <c r="C799" s="11"/>
      <c r="D799" s="11"/>
      <c r="E799" s="11"/>
      <c r="F799" s="11"/>
      <c r="G799" s="11"/>
      <c r="H799" s="11"/>
      <c r="I799" s="11"/>
    </row>
    <row r="800" spans="1:9" x14ac:dyDescent="0.25">
      <c r="A800" s="11"/>
      <c r="B800" s="11"/>
      <c r="C800" s="11"/>
      <c r="D800" s="11"/>
      <c r="E800" s="11"/>
      <c r="F800" s="11"/>
      <c r="G800" s="11"/>
      <c r="H800" s="11"/>
      <c r="I800" s="11"/>
    </row>
    <row r="801" spans="1:9" x14ac:dyDescent="0.25">
      <c r="A801" s="11"/>
      <c r="B801" s="11"/>
      <c r="C801" s="11"/>
      <c r="D801" s="11"/>
      <c r="E801" s="11"/>
      <c r="F801" s="11"/>
      <c r="G801" s="11"/>
      <c r="H801" s="11"/>
      <c r="I801" s="11"/>
    </row>
    <row r="802" spans="1:9" x14ac:dyDescent="0.25">
      <c r="A802" s="11"/>
      <c r="B802" s="11"/>
      <c r="C802" s="11"/>
      <c r="D802" s="11"/>
      <c r="E802" s="11"/>
      <c r="F802" s="11"/>
      <c r="G802" s="11"/>
      <c r="H802" s="11"/>
      <c r="I802" s="11"/>
    </row>
    <row r="803" spans="1:9" x14ac:dyDescent="0.25">
      <c r="A803" s="11"/>
      <c r="B803" s="11"/>
      <c r="C803" s="11"/>
      <c r="D803" s="11"/>
      <c r="E803" s="11"/>
      <c r="F803" s="11"/>
      <c r="G803" s="11"/>
      <c r="H803" s="11"/>
      <c r="I803" s="11"/>
    </row>
    <row r="804" spans="1:9" x14ac:dyDescent="0.25">
      <c r="A804" s="11"/>
      <c r="B804" s="11"/>
      <c r="C804" s="11"/>
      <c r="D804" s="11"/>
      <c r="E804" s="11"/>
      <c r="F804" s="11"/>
      <c r="G804" s="11"/>
      <c r="H804" s="11"/>
      <c r="I804" s="11"/>
    </row>
    <row r="805" spans="1:9" x14ac:dyDescent="0.25">
      <c r="A805" s="11"/>
      <c r="B805" s="11"/>
      <c r="C805" s="11"/>
      <c r="D805" s="11"/>
      <c r="E805" s="11"/>
      <c r="F805" s="11"/>
      <c r="G805" s="11"/>
      <c r="H805" s="11"/>
      <c r="I805" s="11"/>
    </row>
    <row r="806" spans="1:9" x14ac:dyDescent="0.25">
      <c r="A806" s="11"/>
      <c r="B806" s="11"/>
      <c r="C806" s="11"/>
      <c r="D806" s="11"/>
      <c r="E806" s="11"/>
      <c r="F806" s="11"/>
      <c r="G806" s="11"/>
      <c r="H806" s="11"/>
      <c r="I806" s="11"/>
    </row>
    <row r="807" spans="1:9" x14ac:dyDescent="0.25">
      <c r="A807" s="11"/>
      <c r="B807" s="11"/>
      <c r="C807" s="11"/>
      <c r="D807" s="11"/>
      <c r="E807" s="11"/>
      <c r="F807" s="11"/>
      <c r="G807" s="11"/>
      <c r="H807" s="11"/>
      <c r="I807" s="11"/>
    </row>
    <row r="808" spans="1:9" x14ac:dyDescent="0.25">
      <c r="A808" s="11"/>
      <c r="B808" s="11"/>
      <c r="C808" s="11"/>
      <c r="D808" s="11"/>
      <c r="E808" s="11"/>
      <c r="F808" s="11"/>
      <c r="G808" s="11"/>
      <c r="H808" s="11"/>
      <c r="I808" s="11"/>
    </row>
  </sheetData>
  <mergeCells count="14">
    <mergeCell ref="K9:K10"/>
    <mergeCell ref="A68:E68"/>
    <mergeCell ref="G68:K68"/>
    <mergeCell ref="A1:K2"/>
    <mergeCell ref="A3:K3"/>
    <mergeCell ref="C4:K4"/>
    <mergeCell ref="C5:K5"/>
    <mergeCell ref="C6:K6"/>
    <mergeCell ref="A9:A10"/>
    <mergeCell ref="C9:C10"/>
    <mergeCell ref="E9:E10"/>
    <mergeCell ref="G9:G10"/>
    <mergeCell ref="I9:I10"/>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9"/>
  <sheetViews>
    <sheetView showGridLines="0" showZeros="0" view="pageLayout" topLeftCell="A5" zoomScaleNormal="100" workbookViewId="0">
      <selection activeCell="D12" sqref="D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259</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89" t="s">
        <v>260</v>
      </c>
      <c r="B3" s="289"/>
      <c r="C3" s="289"/>
      <c r="D3" s="289"/>
      <c r="E3" s="289"/>
      <c r="F3" s="289"/>
      <c r="G3" s="289"/>
      <c r="H3" s="289"/>
      <c r="I3" s="289"/>
      <c r="J3" s="289"/>
      <c r="K3" s="289"/>
    </row>
    <row r="4" spans="1:11" ht="75" customHeight="1" x14ac:dyDescent="0.25">
      <c r="A4" s="14" t="s">
        <v>17</v>
      </c>
      <c r="B4" s="14"/>
      <c r="C4" s="290" t="s">
        <v>613</v>
      </c>
      <c r="D4" s="290"/>
      <c r="E4" s="290"/>
      <c r="F4" s="290"/>
      <c r="G4" s="290"/>
      <c r="H4" s="290"/>
      <c r="I4" s="290"/>
      <c r="J4" s="290"/>
      <c r="K4" s="290"/>
    </row>
    <row r="5" spans="1:11" ht="75" customHeight="1" x14ac:dyDescent="0.25">
      <c r="A5" s="14"/>
      <c r="B5" s="14"/>
      <c r="C5" s="290" t="s">
        <v>614</v>
      </c>
      <c r="D5" s="290"/>
      <c r="E5" s="290"/>
      <c r="F5" s="290"/>
      <c r="G5" s="290"/>
      <c r="H5" s="290"/>
      <c r="I5" s="290"/>
      <c r="J5" s="290"/>
      <c r="K5" s="290"/>
    </row>
    <row r="6" spans="1:11" ht="45" customHeight="1" x14ac:dyDescent="0.25">
      <c r="A6" s="24"/>
      <c r="B6" s="24"/>
      <c r="C6" s="292" t="s">
        <v>597</v>
      </c>
      <c r="D6" s="292"/>
      <c r="E6" s="292"/>
      <c r="F6" s="292"/>
      <c r="G6" s="292"/>
      <c r="H6" s="292"/>
      <c r="I6" s="292"/>
      <c r="J6" s="292"/>
      <c r="K6" s="292"/>
    </row>
    <row r="7" spans="1:11" ht="3.75" customHeight="1" x14ac:dyDescent="0.25">
      <c r="A7" s="24"/>
      <c r="B7" s="24"/>
      <c r="C7" s="34"/>
      <c r="D7" s="34"/>
      <c r="E7" s="34"/>
      <c r="F7" s="34"/>
      <c r="G7" s="34"/>
      <c r="H7" s="34"/>
      <c r="I7" s="34"/>
      <c r="J7" s="34"/>
      <c r="K7" s="34"/>
    </row>
    <row r="8" spans="1:11" x14ac:dyDescent="0.25">
      <c r="A8" s="291" t="s">
        <v>37</v>
      </c>
      <c r="B8" s="83"/>
      <c r="C8" s="285" t="s">
        <v>15</v>
      </c>
      <c r="D8" s="83"/>
      <c r="E8" s="284" t="s">
        <v>263</v>
      </c>
      <c r="F8" s="83"/>
      <c r="G8" s="285" t="s">
        <v>16</v>
      </c>
      <c r="H8" s="83"/>
      <c r="I8" s="284" t="s">
        <v>264</v>
      </c>
      <c r="J8" s="83"/>
      <c r="K8" s="284" t="s">
        <v>123</v>
      </c>
    </row>
    <row r="9" spans="1:11" x14ac:dyDescent="0.25">
      <c r="A9" s="291"/>
      <c r="B9" s="83"/>
      <c r="C9" s="285"/>
      <c r="D9" s="83"/>
      <c r="E9" s="285"/>
      <c r="F9" s="83"/>
      <c r="G9" s="285"/>
      <c r="H9" s="83"/>
      <c r="I9" s="285"/>
      <c r="J9" s="83"/>
      <c r="K9" s="285"/>
    </row>
    <row r="10" spans="1:11" ht="30" customHeight="1" x14ac:dyDescent="0.25">
      <c r="A10" s="21" t="s">
        <v>21</v>
      </c>
      <c r="B10" s="17"/>
      <c r="C10" s="18" t="s">
        <v>526</v>
      </c>
      <c r="D10" s="17"/>
      <c r="E10" s="39" t="s">
        <v>19</v>
      </c>
      <c r="F10" s="31"/>
      <c r="G10" s="31"/>
      <c r="H10" s="31"/>
      <c r="I10" s="193">
        <v>210</v>
      </c>
      <c r="J10" s="31"/>
      <c r="K10" s="30">
        <f t="shared" ref="K10:K18" si="0">G10*I10</f>
        <v>0</v>
      </c>
    </row>
    <row r="11" spans="1:11" ht="30" x14ac:dyDescent="0.25">
      <c r="A11" s="21" t="s">
        <v>22</v>
      </c>
      <c r="B11" s="42"/>
      <c r="C11" s="22" t="s">
        <v>527</v>
      </c>
      <c r="D11" s="42"/>
      <c r="E11" s="39" t="s">
        <v>19</v>
      </c>
      <c r="F11" s="30"/>
      <c r="G11" s="30"/>
      <c r="H11" s="30"/>
      <c r="I11" s="190">
        <v>140</v>
      </c>
      <c r="J11" s="30"/>
      <c r="K11" s="30">
        <f t="shared" si="0"/>
        <v>0</v>
      </c>
    </row>
    <row r="12" spans="1:11" ht="45" x14ac:dyDescent="0.25">
      <c r="A12" s="21" t="s">
        <v>23</v>
      </c>
      <c r="B12" s="42"/>
      <c r="C12" s="22" t="s">
        <v>528</v>
      </c>
      <c r="D12" s="42"/>
      <c r="E12" s="39" t="s">
        <v>19</v>
      </c>
      <c r="F12" s="30"/>
      <c r="G12" s="30"/>
      <c r="H12" s="30"/>
      <c r="I12" s="190">
        <v>140</v>
      </c>
      <c r="J12" s="30"/>
      <c r="K12" s="30">
        <f t="shared" si="0"/>
        <v>0</v>
      </c>
    </row>
    <row r="13" spans="1:11" ht="30" x14ac:dyDescent="0.25">
      <c r="A13" s="21" t="s">
        <v>35</v>
      </c>
      <c r="B13" s="42"/>
      <c r="C13" s="22" t="s">
        <v>529</v>
      </c>
      <c r="D13" s="42"/>
      <c r="E13" s="39" t="s">
        <v>19</v>
      </c>
      <c r="F13" s="30"/>
      <c r="G13" s="30"/>
      <c r="H13" s="30"/>
      <c r="I13" s="190">
        <v>160</v>
      </c>
      <c r="J13" s="30"/>
      <c r="K13" s="30">
        <f t="shared" si="0"/>
        <v>0</v>
      </c>
    </row>
    <row r="14" spans="1:11" ht="30" customHeight="1" x14ac:dyDescent="0.25">
      <c r="A14" s="21" t="s">
        <v>24</v>
      </c>
      <c r="B14" s="42"/>
      <c r="C14" s="22" t="s">
        <v>530</v>
      </c>
      <c r="D14" s="42"/>
      <c r="E14" s="39" t="s">
        <v>19</v>
      </c>
      <c r="F14" s="30"/>
      <c r="G14" s="30"/>
      <c r="H14" s="30"/>
      <c r="I14" s="190">
        <v>110</v>
      </c>
      <c r="J14" s="30"/>
      <c r="K14" s="30">
        <f t="shared" si="0"/>
        <v>0</v>
      </c>
    </row>
    <row r="15" spans="1:11" ht="45" x14ac:dyDescent="0.25">
      <c r="A15" s="21" t="s">
        <v>51</v>
      </c>
      <c r="B15" s="42"/>
      <c r="C15" s="22" t="s">
        <v>532</v>
      </c>
      <c r="D15" s="42"/>
      <c r="E15" s="39" t="s">
        <v>19</v>
      </c>
      <c r="F15" s="30"/>
      <c r="G15" s="30"/>
      <c r="H15" s="30"/>
      <c r="I15" s="190">
        <v>110</v>
      </c>
      <c r="J15" s="30"/>
      <c r="K15" s="30">
        <f t="shared" si="0"/>
        <v>0</v>
      </c>
    </row>
    <row r="16" spans="1:11" ht="45" x14ac:dyDescent="0.25">
      <c r="A16" s="21" t="s">
        <v>52</v>
      </c>
      <c r="B16" s="42"/>
      <c r="C16" s="22" t="s">
        <v>531</v>
      </c>
      <c r="D16" s="42"/>
      <c r="E16" s="39" t="s">
        <v>19</v>
      </c>
      <c r="F16" s="30"/>
      <c r="G16" s="30"/>
      <c r="H16" s="30"/>
      <c r="I16" s="190">
        <v>110</v>
      </c>
      <c r="J16" s="30"/>
      <c r="K16" s="30">
        <f t="shared" si="0"/>
        <v>0</v>
      </c>
    </row>
    <row r="17" spans="1:11" ht="45" x14ac:dyDescent="0.25">
      <c r="A17" s="21" t="s">
        <v>53</v>
      </c>
      <c r="B17" s="42"/>
      <c r="C17" s="22" t="s">
        <v>533</v>
      </c>
      <c r="D17" s="42"/>
      <c r="E17" s="39" t="s">
        <v>19</v>
      </c>
      <c r="F17" s="30"/>
      <c r="G17" s="30"/>
      <c r="H17" s="30"/>
      <c r="I17" s="190">
        <v>140</v>
      </c>
      <c r="J17" s="30"/>
      <c r="K17" s="30">
        <f t="shared" si="0"/>
        <v>0</v>
      </c>
    </row>
    <row r="18" spans="1:11" ht="75" x14ac:dyDescent="0.25">
      <c r="A18" s="21" t="s">
        <v>54</v>
      </c>
      <c r="B18" s="42"/>
      <c r="C18" s="22" t="s">
        <v>535</v>
      </c>
      <c r="D18" s="42"/>
      <c r="E18" s="39" t="s">
        <v>19</v>
      </c>
      <c r="F18" s="30"/>
      <c r="G18" s="30"/>
      <c r="H18" s="30"/>
      <c r="I18" s="190">
        <v>220</v>
      </c>
      <c r="J18" s="30"/>
      <c r="K18" s="30">
        <f t="shared" si="0"/>
        <v>0</v>
      </c>
    </row>
    <row r="19" spans="1:11" ht="75" x14ac:dyDescent="0.25">
      <c r="A19" s="19"/>
      <c r="B19" s="60"/>
      <c r="C19" s="20" t="s">
        <v>953</v>
      </c>
      <c r="D19" s="60"/>
      <c r="E19" s="61"/>
      <c r="F19" s="29"/>
      <c r="G19" s="29"/>
      <c r="H19" s="29"/>
      <c r="I19" s="191"/>
      <c r="J19" s="29"/>
      <c r="K19" s="29"/>
    </row>
    <row r="20" spans="1:11" x14ac:dyDescent="0.25">
      <c r="A20" s="17"/>
      <c r="B20" s="46"/>
      <c r="C20" s="18" t="s">
        <v>954</v>
      </c>
      <c r="D20" s="46"/>
      <c r="E20" s="37" t="s">
        <v>19</v>
      </c>
      <c r="F20" s="31"/>
      <c r="G20" s="31"/>
      <c r="H20" s="31"/>
      <c r="I20" s="193">
        <v>91</v>
      </c>
      <c r="J20" s="31"/>
      <c r="K20" s="31">
        <f t="shared" ref="K20" si="1">G20*I20</f>
        <v>0</v>
      </c>
    </row>
    <row r="21" spans="1:11" ht="75" x14ac:dyDescent="0.25">
      <c r="A21" s="19"/>
      <c r="B21" s="60"/>
      <c r="C21" s="20" t="s">
        <v>955</v>
      </c>
      <c r="D21" s="60"/>
      <c r="E21" s="61"/>
      <c r="F21" s="29"/>
      <c r="G21" s="29"/>
      <c r="H21" s="29"/>
      <c r="I21" s="191"/>
      <c r="J21" s="29"/>
      <c r="K21" s="29"/>
    </row>
    <row r="22" spans="1:11" x14ac:dyDescent="0.25">
      <c r="A22" s="14"/>
      <c r="B22" s="15"/>
      <c r="C22" s="16" t="s">
        <v>956</v>
      </c>
      <c r="D22" s="15"/>
      <c r="E22" s="35" t="s">
        <v>19</v>
      </c>
      <c r="F22" s="28"/>
      <c r="G22" s="28"/>
      <c r="H22" s="28"/>
      <c r="I22" s="192">
        <v>130</v>
      </c>
      <c r="J22" s="28"/>
      <c r="K22" s="28">
        <f t="shared" ref="K22:K23" si="2">G22*I22</f>
        <v>0</v>
      </c>
    </row>
    <row r="23" spans="1:11" x14ac:dyDescent="0.25">
      <c r="A23" s="17"/>
      <c r="B23" s="46"/>
      <c r="C23" s="18" t="s">
        <v>957</v>
      </c>
      <c r="D23" s="46"/>
      <c r="E23" s="37" t="s">
        <v>19</v>
      </c>
      <c r="F23" s="31"/>
      <c r="G23" s="31"/>
      <c r="H23" s="31"/>
      <c r="I23" s="193">
        <v>150</v>
      </c>
      <c r="J23" s="31"/>
      <c r="K23" s="31">
        <f t="shared" si="2"/>
        <v>0</v>
      </c>
    </row>
    <row r="24" spans="1:11" ht="75" x14ac:dyDescent="0.25">
      <c r="A24" s="19"/>
      <c r="B24" s="60"/>
      <c r="C24" s="20" t="s">
        <v>958</v>
      </c>
      <c r="D24" s="60"/>
      <c r="E24" s="61"/>
      <c r="F24" s="29"/>
      <c r="G24" s="29"/>
      <c r="H24" s="29"/>
      <c r="I24" s="191"/>
      <c r="J24" s="29"/>
      <c r="K24" s="29"/>
    </row>
    <row r="25" spans="1:11" x14ac:dyDescent="0.25">
      <c r="A25" s="17"/>
      <c r="B25" s="46"/>
      <c r="C25" s="18" t="s">
        <v>959</v>
      </c>
      <c r="D25" s="46"/>
      <c r="E25" s="37" t="s">
        <v>19</v>
      </c>
      <c r="F25" s="31"/>
      <c r="G25" s="31"/>
      <c r="H25" s="31"/>
      <c r="I25" s="193">
        <v>110</v>
      </c>
      <c r="J25" s="31"/>
      <c r="K25" s="31">
        <f t="shared" ref="K25:K26" si="3">G25*I25</f>
        <v>0</v>
      </c>
    </row>
    <row r="26" spans="1:11" ht="45" x14ac:dyDescent="0.25">
      <c r="A26" s="21"/>
      <c r="B26" s="42"/>
      <c r="C26" s="22" t="s">
        <v>960</v>
      </c>
      <c r="D26" s="42"/>
      <c r="E26" s="39" t="s">
        <v>19</v>
      </c>
      <c r="F26" s="30"/>
      <c r="G26" s="30"/>
      <c r="H26" s="30"/>
      <c r="I26" s="190">
        <v>118</v>
      </c>
      <c r="J26" s="30"/>
      <c r="K26" s="30">
        <f t="shared" si="3"/>
        <v>0</v>
      </c>
    </row>
    <row r="27" spans="1:11" ht="60" x14ac:dyDescent="0.25">
      <c r="A27" s="19"/>
      <c r="B27" s="60"/>
      <c r="C27" s="20" t="s">
        <v>961</v>
      </c>
      <c r="D27" s="60"/>
      <c r="E27" s="61"/>
      <c r="F27" s="29"/>
      <c r="G27" s="29"/>
      <c r="H27" s="29"/>
      <c r="I27" s="191"/>
      <c r="J27" s="29"/>
      <c r="K27" s="29"/>
    </row>
    <row r="28" spans="1:11" x14ac:dyDescent="0.25">
      <c r="A28" s="14"/>
      <c r="B28" s="15"/>
      <c r="C28" s="16" t="s">
        <v>962</v>
      </c>
      <c r="D28" s="15"/>
      <c r="E28" s="35" t="s">
        <v>19</v>
      </c>
      <c r="F28" s="28"/>
      <c r="G28" s="28"/>
      <c r="H28" s="28"/>
      <c r="I28" s="192">
        <v>75</v>
      </c>
      <c r="J28" s="28"/>
      <c r="K28" s="28">
        <f t="shared" ref="K28:K29" si="4">G28*I28</f>
        <v>0</v>
      </c>
    </row>
    <row r="29" spans="1:11" x14ac:dyDescent="0.25">
      <c r="A29" s="17"/>
      <c r="B29" s="46"/>
      <c r="C29" s="18" t="s">
        <v>963</v>
      </c>
      <c r="D29" s="46"/>
      <c r="E29" s="37" t="s">
        <v>63</v>
      </c>
      <c r="F29" s="31"/>
      <c r="G29" s="31"/>
      <c r="H29" s="31"/>
      <c r="I29" s="193">
        <v>50</v>
      </c>
      <c r="J29" s="31"/>
      <c r="K29" s="31">
        <f t="shared" si="4"/>
        <v>0</v>
      </c>
    </row>
    <row r="30" spans="1:11" ht="30" x14ac:dyDescent="0.25">
      <c r="A30" s="19"/>
      <c r="B30" s="60"/>
      <c r="C30" s="20" t="s">
        <v>964</v>
      </c>
      <c r="D30" s="60"/>
      <c r="E30" s="61"/>
      <c r="F30" s="29"/>
      <c r="G30" s="29"/>
      <c r="H30" s="29"/>
      <c r="I30" s="191"/>
      <c r="J30" s="29"/>
      <c r="K30" s="29"/>
    </row>
    <row r="31" spans="1:11" x14ac:dyDescent="0.25">
      <c r="A31" s="14"/>
      <c r="B31" s="15"/>
      <c r="C31" s="16" t="s">
        <v>965</v>
      </c>
      <c r="D31" s="15"/>
      <c r="E31" s="35" t="s">
        <v>63</v>
      </c>
      <c r="F31" s="28"/>
      <c r="G31" s="28"/>
      <c r="H31" s="28"/>
      <c r="I31" s="192">
        <v>65</v>
      </c>
      <c r="J31" s="28"/>
      <c r="K31" s="28">
        <f t="shared" ref="K31:K33" si="5">G31*I31</f>
        <v>0</v>
      </c>
    </row>
    <row r="32" spans="1:11" x14ac:dyDescent="0.25">
      <c r="A32" s="14"/>
      <c r="B32" s="15"/>
      <c r="C32" s="16" t="s">
        <v>966</v>
      </c>
      <c r="D32" s="15"/>
      <c r="E32" s="35" t="s">
        <v>63</v>
      </c>
      <c r="F32" s="28"/>
      <c r="G32" s="28"/>
      <c r="H32" s="28"/>
      <c r="I32" s="192">
        <v>65</v>
      </c>
      <c r="J32" s="28"/>
      <c r="K32" s="28">
        <f t="shared" si="5"/>
        <v>0</v>
      </c>
    </row>
    <row r="33" spans="1:11" x14ac:dyDescent="0.25">
      <c r="A33" s="17"/>
      <c r="B33" s="46"/>
      <c r="C33" s="18" t="s">
        <v>967</v>
      </c>
      <c r="D33" s="46"/>
      <c r="E33" s="37" t="s">
        <v>63</v>
      </c>
      <c r="F33" s="31"/>
      <c r="G33" s="31"/>
      <c r="H33" s="31"/>
      <c r="I33" s="193">
        <v>65</v>
      </c>
      <c r="J33" s="31"/>
      <c r="K33" s="31">
        <f t="shared" si="5"/>
        <v>0</v>
      </c>
    </row>
    <row r="34" spans="1:11" ht="30" x14ac:dyDescent="0.25">
      <c r="A34" s="19"/>
      <c r="B34" s="60"/>
      <c r="C34" s="20" t="s">
        <v>968</v>
      </c>
      <c r="D34" s="60"/>
      <c r="E34" s="61"/>
      <c r="F34" s="29"/>
      <c r="G34" s="29"/>
      <c r="H34" s="29"/>
      <c r="I34" s="191"/>
      <c r="J34" s="29"/>
      <c r="K34" s="29"/>
    </row>
    <row r="35" spans="1:11" x14ac:dyDescent="0.25">
      <c r="A35" s="14"/>
      <c r="B35" s="15"/>
      <c r="C35" s="16" t="s">
        <v>965</v>
      </c>
      <c r="D35" s="15"/>
      <c r="E35" s="35" t="s">
        <v>63</v>
      </c>
      <c r="F35" s="28"/>
      <c r="G35" s="28"/>
      <c r="H35" s="28"/>
      <c r="I35" s="192">
        <v>65</v>
      </c>
      <c r="J35" s="28"/>
      <c r="K35" s="28">
        <f t="shared" ref="K35:K37" si="6">G35*I35</f>
        <v>0</v>
      </c>
    </row>
    <row r="36" spans="1:11" x14ac:dyDescent="0.25">
      <c r="A36" s="14"/>
      <c r="B36" s="15"/>
      <c r="C36" s="16" t="s">
        <v>966</v>
      </c>
      <c r="D36" s="15"/>
      <c r="E36" s="35" t="s">
        <v>63</v>
      </c>
      <c r="F36" s="28"/>
      <c r="G36" s="28"/>
      <c r="H36" s="28"/>
      <c r="I36" s="192">
        <v>65</v>
      </c>
      <c r="J36" s="28"/>
      <c r="K36" s="28">
        <f t="shared" si="6"/>
        <v>0</v>
      </c>
    </row>
    <row r="37" spans="1:11" x14ac:dyDescent="0.25">
      <c r="A37" s="17"/>
      <c r="B37" s="46"/>
      <c r="C37" s="18" t="s">
        <v>967</v>
      </c>
      <c r="D37" s="46"/>
      <c r="E37" s="37" t="s">
        <v>63</v>
      </c>
      <c r="F37" s="31"/>
      <c r="G37" s="31"/>
      <c r="H37" s="31"/>
      <c r="I37" s="193">
        <v>65</v>
      </c>
      <c r="J37" s="31"/>
      <c r="K37" s="31">
        <f t="shared" si="6"/>
        <v>0</v>
      </c>
    </row>
    <row r="38" spans="1:11" ht="7.5" customHeight="1" x14ac:dyDescent="0.25"/>
    <row r="39" spans="1:11" x14ac:dyDescent="0.25">
      <c r="A39" s="286" t="s">
        <v>50</v>
      </c>
      <c r="B39" s="286"/>
      <c r="C39" s="286"/>
      <c r="D39" s="286"/>
      <c r="E39" s="286"/>
      <c r="F39" s="15"/>
      <c r="G39" s="287">
        <f>SUM(K10:K18)</f>
        <v>0</v>
      </c>
      <c r="H39" s="287"/>
      <c r="I39" s="287"/>
      <c r="J39" s="287"/>
      <c r="K39" s="287"/>
    </row>
  </sheetData>
  <mergeCells count="13">
    <mergeCell ref="K8:K9"/>
    <mergeCell ref="A39:E39"/>
    <mergeCell ref="G39:K3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222"/>
  <sheetViews>
    <sheetView showGridLines="0" showZeros="0" view="pageLayout" topLeftCell="A224" zoomScaleNormal="100" workbookViewId="0">
      <selection activeCell="I41" sqref="I4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265</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93" t="s">
        <v>266</v>
      </c>
      <c r="B3" s="293"/>
      <c r="C3" s="293"/>
      <c r="D3" s="293"/>
      <c r="E3" s="293"/>
      <c r="F3" s="293"/>
      <c r="G3" s="293"/>
      <c r="H3" s="293"/>
      <c r="I3" s="293"/>
      <c r="J3" s="293"/>
      <c r="K3" s="293"/>
    </row>
    <row r="4" spans="1:11" ht="210" customHeight="1" x14ac:dyDescent="0.25">
      <c r="A4" s="14" t="s">
        <v>17</v>
      </c>
      <c r="B4" s="14"/>
      <c r="C4" s="290" t="s">
        <v>600</v>
      </c>
      <c r="D4" s="290"/>
      <c r="E4" s="290"/>
      <c r="F4" s="290"/>
      <c r="G4" s="290"/>
      <c r="H4" s="290"/>
      <c r="I4" s="290"/>
      <c r="J4" s="290"/>
      <c r="K4" s="290"/>
    </row>
    <row r="5" spans="1:11" ht="90" customHeight="1" x14ac:dyDescent="0.25">
      <c r="A5" s="14"/>
      <c r="B5" s="14"/>
      <c r="C5" s="290" t="s">
        <v>1259</v>
      </c>
      <c r="D5" s="290"/>
      <c r="E5" s="290"/>
      <c r="F5" s="290"/>
      <c r="G5" s="290"/>
      <c r="H5" s="290"/>
      <c r="I5" s="290"/>
      <c r="J5" s="290"/>
      <c r="K5" s="290"/>
    </row>
    <row r="6" spans="1:11" ht="90" customHeight="1" x14ac:dyDescent="0.25">
      <c r="A6" s="14"/>
      <c r="B6" s="14"/>
      <c r="C6" s="290" t="s">
        <v>1260</v>
      </c>
      <c r="D6" s="290"/>
      <c r="E6" s="290"/>
      <c r="F6" s="290"/>
      <c r="G6" s="290"/>
      <c r="H6" s="290"/>
      <c r="I6" s="290"/>
      <c r="J6" s="290"/>
      <c r="K6" s="290"/>
    </row>
    <row r="7" spans="1:11" ht="45" customHeight="1" x14ac:dyDescent="0.25">
      <c r="A7" s="24"/>
      <c r="B7" s="24"/>
      <c r="C7" s="292" t="s">
        <v>597</v>
      </c>
      <c r="D7" s="292"/>
      <c r="E7" s="292"/>
      <c r="F7" s="292"/>
      <c r="G7" s="292"/>
      <c r="H7" s="292"/>
      <c r="I7" s="292"/>
      <c r="J7" s="292"/>
      <c r="K7" s="292"/>
    </row>
    <row r="8" spans="1:11" ht="3.75" customHeight="1" x14ac:dyDescent="0.25">
      <c r="A8" s="24"/>
      <c r="B8" s="24"/>
      <c r="C8" s="34"/>
      <c r="D8" s="34"/>
      <c r="E8" s="34"/>
      <c r="F8" s="34"/>
      <c r="G8" s="34"/>
      <c r="H8" s="34"/>
      <c r="I8" s="34"/>
      <c r="J8" s="34"/>
      <c r="K8" s="34"/>
    </row>
    <row r="9" spans="1:11" x14ac:dyDescent="0.25">
      <c r="A9" s="291" t="s">
        <v>37</v>
      </c>
      <c r="B9" s="34"/>
      <c r="C9" s="285" t="s">
        <v>15</v>
      </c>
      <c r="D9" s="34"/>
      <c r="E9" s="284" t="s">
        <v>263</v>
      </c>
      <c r="F9" s="34"/>
      <c r="G9" s="285" t="s">
        <v>16</v>
      </c>
      <c r="H9" s="34"/>
      <c r="I9" s="284" t="s">
        <v>264</v>
      </c>
      <c r="J9" s="34"/>
      <c r="K9" s="284" t="s">
        <v>123</v>
      </c>
    </row>
    <row r="10" spans="1:11" x14ac:dyDescent="0.25">
      <c r="A10" s="291"/>
      <c r="B10" s="34"/>
      <c r="C10" s="285"/>
      <c r="D10" s="34"/>
      <c r="E10" s="285"/>
      <c r="F10" s="34"/>
      <c r="G10" s="285"/>
      <c r="H10" s="34"/>
      <c r="I10" s="285"/>
      <c r="J10" s="34"/>
      <c r="K10" s="285"/>
    </row>
    <row r="11" spans="1:11" ht="18.75" hidden="1" x14ac:dyDescent="0.25">
      <c r="A11" s="142"/>
      <c r="B11" s="167"/>
      <c r="C11" s="144" t="s">
        <v>763</v>
      </c>
      <c r="D11" s="167"/>
      <c r="E11" s="143"/>
      <c r="F11" s="167"/>
      <c r="G11" s="143"/>
      <c r="H11" s="167"/>
      <c r="I11" s="143"/>
      <c r="J11" s="167"/>
      <c r="K11" s="143"/>
    </row>
    <row r="12" spans="1:11" ht="60" hidden="1" x14ac:dyDescent="0.25">
      <c r="A12" s="45" t="s">
        <v>621</v>
      </c>
      <c r="B12" s="46"/>
      <c r="C12" s="47" t="s">
        <v>622</v>
      </c>
      <c r="D12" s="46"/>
      <c r="E12" s="31" t="s">
        <v>66</v>
      </c>
      <c r="F12" s="31"/>
      <c r="G12" s="31"/>
      <c r="H12" s="31"/>
      <c r="I12" s="186">
        <v>15</v>
      </c>
      <c r="J12" s="31"/>
      <c r="K12" s="31">
        <f>G12*I12</f>
        <v>0</v>
      </c>
    </row>
    <row r="13" spans="1:11" ht="30" hidden="1" x14ac:dyDescent="0.25">
      <c r="A13" s="19"/>
      <c r="B13" s="65"/>
      <c r="C13" s="20" t="s">
        <v>601</v>
      </c>
      <c r="D13" s="60"/>
      <c r="E13" s="61"/>
      <c r="F13" s="29"/>
      <c r="G13" s="29"/>
      <c r="H13" s="29"/>
      <c r="I13" s="191"/>
      <c r="J13" s="29"/>
      <c r="K13" s="29"/>
    </row>
    <row r="14" spans="1:11" hidden="1" x14ac:dyDescent="0.25">
      <c r="A14" s="14"/>
      <c r="B14" s="41"/>
      <c r="C14" s="16" t="s">
        <v>602</v>
      </c>
      <c r="D14" s="15"/>
      <c r="E14" s="35" t="s">
        <v>66</v>
      </c>
      <c r="F14" s="28"/>
      <c r="G14" s="28"/>
      <c r="H14" s="28"/>
      <c r="I14" s="192">
        <v>80</v>
      </c>
      <c r="J14" s="28"/>
      <c r="K14" s="28">
        <f>G14*I14</f>
        <v>0</v>
      </c>
    </row>
    <row r="15" spans="1:11" hidden="1" x14ac:dyDescent="0.25">
      <c r="A15" s="17"/>
      <c r="B15" s="25"/>
      <c r="C15" s="18" t="s">
        <v>603</v>
      </c>
      <c r="D15" s="46"/>
      <c r="E15" s="37" t="s">
        <v>66</v>
      </c>
      <c r="F15" s="31"/>
      <c r="G15" s="31"/>
      <c r="H15" s="31"/>
      <c r="I15" s="193">
        <v>120</v>
      </c>
      <c r="J15" s="31"/>
      <c r="K15" s="31">
        <f>G15*I15</f>
        <v>0</v>
      </c>
    </row>
    <row r="16" spans="1:11" ht="30" hidden="1" x14ac:dyDescent="0.25">
      <c r="A16" s="14"/>
      <c r="B16" s="41"/>
      <c r="C16" s="16" t="s">
        <v>604</v>
      </c>
      <c r="D16" s="15"/>
      <c r="E16" s="35"/>
      <c r="F16" s="28"/>
      <c r="G16" s="28"/>
      <c r="H16" s="28"/>
      <c r="I16" s="192"/>
      <c r="J16" s="28"/>
      <c r="K16" s="28"/>
    </row>
    <row r="17" spans="1:11" hidden="1" x14ac:dyDescent="0.25">
      <c r="A17" s="14"/>
      <c r="B17" s="41"/>
      <c r="C17" s="16" t="s">
        <v>602</v>
      </c>
      <c r="D17" s="15"/>
      <c r="E17" s="35" t="s">
        <v>66</v>
      </c>
      <c r="F17" s="28"/>
      <c r="G17" s="28"/>
      <c r="H17" s="28"/>
      <c r="I17" s="192"/>
      <c r="J17" s="28"/>
      <c r="K17" s="28">
        <f t="shared" ref="K17:K26" si="0">G17*I17</f>
        <v>0</v>
      </c>
    </row>
    <row r="18" spans="1:11" hidden="1" x14ac:dyDescent="0.25">
      <c r="A18" s="17"/>
      <c r="B18" s="25"/>
      <c r="C18" s="18" t="s">
        <v>603</v>
      </c>
      <c r="D18" s="46"/>
      <c r="E18" s="37" t="s">
        <v>66</v>
      </c>
      <c r="F18" s="31"/>
      <c r="G18" s="31"/>
      <c r="H18" s="31"/>
      <c r="I18" s="193"/>
      <c r="J18" s="31"/>
      <c r="K18" s="31">
        <f t="shared" si="0"/>
        <v>0</v>
      </c>
    </row>
    <row r="19" spans="1:11" ht="60" hidden="1" x14ac:dyDescent="0.25">
      <c r="A19" s="21"/>
      <c r="B19" s="26"/>
      <c r="C19" s="48" t="s">
        <v>317</v>
      </c>
      <c r="D19" s="42"/>
      <c r="E19" s="30" t="s">
        <v>66</v>
      </c>
      <c r="F19" s="30"/>
      <c r="G19" s="30"/>
      <c r="H19" s="30"/>
      <c r="I19" s="187">
        <v>5</v>
      </c>
      <c r="J19" s="30"/>
      <c r="K19" s="30">
        <f t="shared" si="0"/>
        <v>0</v>
      </c>
    </row>
    <row r="20" spans="1:11" ht="60" hidden="1" x14ac:dyDescent="0.25">
      <c r="A20" s="21"/>
      <c r="B20" s="26"/>
      <c r="C20" s="48" t="s">
        <v>288</v>
      </c>
      <c r="D20" s="42"/>
      <c r="E20" s="30" t="s">
        <v>66</v>
      </c>
      <c r="F20" s="30"/>
      <c r="G20" s="30"/>
      <c r="H20" s="30"/>
      <c r="I20" s="187">
        <v>5</v>
      </c>
      <c r="J20" s="30"/>
      <c r="K20" s="30">
        <f t="shared" si="0"/>
        <v>0</v>
      </c>
    </row>
    <row r="21" spans="1:11" ht="45" hidden="1" customHeight="1" x14ac:dyDescent="0.25">
      <c r="A21" s="21"/>
      <c r="B21" s="26"/>
      <c r="C21" s="48" t="s">
        <v>289</v>
      </c>
      <c r="D21" s="42"/>
      <c r="E21" s="30" t="s">
        <v>66</v>
      </c>
      <c r="F21" s="30"/>
      <c r="G21" s="30"/>
      <c r="H21" s="30"/>
      <c r="I21" s="187">
        <v>5</v>
      </c>
      <c r="J21" s="30"/>
      <c r="K21" s="30">
        <f t="shared" si="0"/>
        <v>0</v>
      </c>
    </row>
    <row r="22" spans="1:11" ht="60" hidden="1" x14ac:dyDescent="0.25">
      <c r="A22" s="21"/>
      <c r="B22" s="26"/>
      <c r="C22" s="48" t="s">
        <v>290</v>
      </c>
      <c r="D22" s="42"/>
      <c r="E22" s="30" t="s">
        <v>332</v>
      </c>
      <c r="F22" s="30"/>
      <c r="G22" s="30"/>
      <c r="H22" s="30"/>
      <c r="I22" s="187">
        <v>5</v>
      </c>
      <c r="J22" s="30"/>
      <c r="K22" s="30">
        <f t="shared" si="0"/>
        <v>0</v>
      </c>
    </row>
    <row r="23" spans="1:11" ht="75" hidden="1" x14ac:dyDescent="0.25">
      <c r="A23" s="21"/>
      <c r="B23" s="26"/>
      <c r="C23" s="48" t="s">
        <v>318</v>
      </c>
      <c r="D23" s="42"/>
      <c r="E23" s="30" t="s">
        <v>66</v>
      </c>
      <c r="F23" s="30"/>
      <c r="G23" s="30"/>
      <c r="H23" s="30"/>
      <c r="I23" s="187">
        <v>5</v>
      </c>
      <c r="J23" s="30"/>
      <c r="K23" s="30">
        <f t="shared" si="0"/>
        <v>0</v>
      </c>
    </row>
    <row r="24" spans="1:11" ht="45" hidden="1" customHeight="1" x14ac:dyDescent="0.25">
      <c r="A24" s="21"/>
      <c r="B24" s="26"/>
      <c r="C24" s="48" t="s">
        <v>287</v>
      </c>
      <c r="D24" s="42"/>
      <c r="E24" s="30" t="s">
        <v>66</v>
      </c>
      <c r="F24" s="30"/>
      <c r="G24" s="30"/>
      <c r="H24" s="30"/>
      <c r="I24" s="187">
        <v>5</v>
      </c>
      <c r="J24" s="30"/>
      <c r="K24" s="30">
        <f t="shared" si="0"/>
        <v>0</v>
      </c>
    </row>
    <row r="25" spans="1:11" ht="75" hidden="1" x14ac:dyDescent="0.25">
      <c r="A25" s="21"/>
      <c r="B25" s="26"/>
      <c r="C25" s="48" t="s">
        <v>313</v>
      </c>
      <c r="D25" s="42"/>
      <c r="E25" s="30" t="s">
        <v>332</v>
      </c>
      <c r="F25" s="30"/>
      <c r="G25" s="30"/>
      <c r="H25" s="30"/>
      <c r="I25" s="187">
        <v>5</v>
      </c>
      <c r="J25" s="30"/>
      <c r="K25" s="30">
        <f t="shared" si="0"/>
        <v>0</v>
      </c>
    </row>
    <row r="26" spans="1:11" ht="60" hidden="1" x14ac:dyDescent="0.25">
      <c r="A26" s="21"/>
      <c r="B26" s="26"/>
      <c r="C26" s="48" t="s">
        <v>314</v>
      </c>
      <c r="D26" s="42"/>
      <c r="E26" s="30" t="s">
        <v>66</v>
      </c>
      <c r="F26" s="30"/>
      <c r="G26" s="30"/>
      <c r="H26" s="30"/>
      <c r="I26" s="187">
        <v>5</v>
      </c>
      <c r="J26" s="30"/>
      <c r="K26" s="30">
        <f t="shared" si="0"/>
        <v>0</v>
      </c>
    </row>
    <row r="27" spans="1:11" ht="18.75" hidden="1" x14ac:dyDescent="0.25">
      <c r="A27" s="17"/>
      <c r="B27" s="25"/>
      <c r="C27" s="140" t="s">
        <v>745</v>
      </c>
      <c r="D27" s="46"/>
      <c r="E27" s="37"/>
      <c r="F27" s="31"/>
      <c r="G27" s="31"/>
      <c r="H27" s="31"/>
      <c r="I27" s="193"/>
      <c r="J27" s="31"/>
      <c r="K27" s="31"/>
    </row>
    <row r="28" spans="1:11" ht="150" hidden="1" x14ac:dyDescent="0.25">
      <c r="A28" s="63" t="s">
        <v>18</v>
      </c>
      <c r="B28" s="14"/>
      <c r="C28" s="16" t="s">
        <v>506</v>
      </c>
      <c r="D28" s="14"/>
      <c r="E28" s="35"/>
      <c r="F28" s="28"/>
      <c r="G28" s="28"/>
      <c r="H28" s="28"/>
      <c r="I28" s="192"/>
      <c r="J28" s="28"/>
      <c r="K28" s="28">
        <f t="shared" ref="K28:K57" si="1">G28*I28</f>
        <v>0</v>
      </c>
    </row>
    <row r="29" spans="1:11" hidden="1" x14ac:dyDescent="0.25">
      <c r="A29" s="14"/>
      <c r="B29" s="41"/>
      <c r="C29" s="16" t="s">
        <v>267</v>
      </c>
      <c r="D29" s="15"/>
      <c r="E29" s="35" t="s">
        <v>66</v>
      </c>
      <c r="F29" s="28"/>
      <c r="G29" s="28"/>
      <c r="H29" s="28"/>
      <c r="I29" s="192">
        <v>1200</v>
      </c>
      <c r="J29" s="28"/>
      <c r="K29" s="28">
        <f t="shared" si="1"/>
        <v>0</v>
      </c>
    </row>
    <row r="30" spans="1:11" hidden="1" x14ac:dyDescent="0.25">
      <c r="A30" s="14"/>
      <c r="B30" s="41"/>
      <c r="C30" s="16" t="s">
        <v>268</v>
      </c>
      <c r="D30" s="15"/>
      <c r="E30" s="35" t="s">
        <v>66</v>
      </c>
      <c r="F30" s="28"/>
      <c r="G30" s="28"/>
      <c r="H30" s="28"/>
      <c r="I30" s="192">
        <v>1200</v>
      </c>
      <c r="J30" s="28"/>
      <c r="K30" s="28">
        <f t="shared" si="1"/>
        <v>0</v>
      </c>
    </row>
    <row r="31" spans="1:11" hidden="1" x14ac:dyDescent="0.25">
      <c r="A31" s="17"/>
      <c r="B31" s="25"/>
      <c r="C31" s="18" t="s">
        <v>550</v>
      </c>
      <c r="D31" s="46"/>
      <c r="E31" s="37" t="s">
        <v>66</v>
      </c>
      <c r="F31" s="31"/>
      <c r="G31" s="31"/>
      <c r="H31" s="31"/>
      <c r="I31" s="193">
        <v>2600</v>
      </c>
      <c r="J31" s="31"/>
      <c r="K31" s="31">
        <f t="shared" si="1"/>
        <v>0</v>
      </c>
    </row>
    <row r="32" spans="1:11" ht="135" hidden="1" customHeight="1" x14ac:dyDescent="0.25">
      <c r="A32" s="19" t="s">
        <v>20</v>
      </c>
      <c r="B32" s="65"/>
      <c r="C32" s="20" t="s">
        <v>269</v>
      </c>
      <c r="D32" s="60"/>
      <c r="E32" s="61"/>
      <c r="F32" s="29"/>
      <c r="G32" s="29"/>
      <c r="H32" s="29"/>
      <c r="I32" s="191"/>
      <c r="J32" s="29"/>
      <c r="K32" s="29">
        <f t="shared" si="1"/>
        <v>0</v>
      </c>
    </row>
    <row r="33" spans="1:11" hidden="1" x14ac:dyDescent="0.25">
      <c r="A33" s="17"/>
      <c r="B33" s="25"/>
      <c r="C33" s="18" t="s">
        <v>270</v>
      </c>
      <c r="D33" s="46"/>
      <c r="E33" s="37" t="s">
        <v>66</v>
      </c>
      <c r="F33" s="31"/>
      <c r="G33" s="31"/>
      <c r="H33" s="31"/>
      <c r="I33" s="193"/>
      <c r="J33" s="31"/>
      <c r="K33" s="31">
        <f t="shared" si="1"/>
        <v>0</v>
      </c>
    </row>
    <row r="34" spans="1:11" ht="180" hidden="1" x14ac:dyDescent="0.25">
      <c r="A34" s="19" t="s">
        <v>22</v>
      </c>
      <c r="B34" s="65"/>
      <c r="C34" s="20" t="s">
        <v>513</v>
      </c>
      <c r="D34" s="60"/>
      <c r="E34" s="61"/>
      <c r="F34" s="29"/>
      <c r="G34" s="29"/>
      <c r="H34" s="29"/>
      <c r="I34" s="191"/>
      <c r="J34" s="29"/>
      <c r="K34" s="29">
        <f t="shared" si="1"/>
        <v>0</v>
      </c>
    </row>
    <row r="35" spans="1:11" hidden="1" x14ac:dyDescent="0.25">
      <c r="A35" s="17"/>
      <c r="B35" s="25"/>
      <c r="C35" s="18" t="s">
        <v>272</v>
      </c>
      <c r="D35" s="46"/>
      <c r="E35" s="37" t="s">
        <v>66</v>
      </c>
      <c r="F35" s="31"/>
      <c r="G35" s="31"/>
      <c r="H35" s="31"/>
      <c r="I35" s="193">
        <v>2500</v>
      </c>
      <c r="J35" s="31"/>
      <c r="K35" s="31">
        <f t="shared" si="1"/>
        <v>0</v>
      </c>
    </row>
    <row r="36" spans="1:11" ht="120" hidden="1" customHeight="1" x14ac:dyDescent="0.25">
      <c r="A36" s="17" t="s">
        <v>18</v>
      </c>
      <c r="B36" s="25"/>
      <c r="C36" s="172" t="s">
        <v>1249</v>
      </c>
      <c r="D36" s="46"/>
      <c r="E36" s="37" t="s">
        <v>66</v>
      </c>
      <c r="F36" s="31"/>
      <c r="G36" s="31"/>
      <c r="H36" s="31"/>
      <c r="I36" s="198">
        <v>1500</v>
      </c>
      <c r="J36" s="31"/>
      <c r="K36" s="31">
        <f>G36*I36</f>
        <v>0</v>
      </c>
    </row>
    <row r="37" spans="1:11" ht="184.5" customHeight="1" x14ac:dyDescent="0.25">
      <c r="A37" s="19" t="s">
        <v>633</v>
      </c>
      <c r="B37" s="65"/>
      <c r="C37" s="71" t="s">
        <v>1517</v>
      </c>
      <c r="D37" s="60"/>
      <c r="E37" s="61"/>
      <c r="F37" s="29"/>
      <c r="G37" s="29"/>
      <c r="H37" s="29"/>
      <c r="I37" s="191"/>
      <c r="J37" s="29"/>
      <c r="K37" s="29">
        <f t="shared" si="1"/>
        <v>0</v>
      </c>
    </row>
    <row r="38" spans="1:11" hidden="1" x14ac:dyDescent="0.25">
      <c r="A38" s="14"/>
      <c r="B38" s="41"/>
      <c r="C38" s="16" t="s">
        <v>273</v>
      </c>
      <c r="D38" s="15"/>
      <c r="E38" s="35" t="s">
        <v>66</v>
      </c>
      <c r="F38" s="28"/>
      <c r="G38" s="28"/>
      <c r="H38" s="28"/>
      <c r="I38" s="192">
        <v>1500</v>
      </c>
      <c r="J38" s="28"/>
      <c r="K38" s="28">
        <f t="shared" si="1"/>
        <v>0</v>
      </c>
    </row>
    <row r="39" spans="1:11" hidden="1" x14ac:dyDescent="0.25">
      <c r="A39" s="14"/>
      <c r="B39" s="41"/>
      <c r="C39" s="16" t="s">
        <v>274</v>
      </c>
      <c r="D39" s="15"/>
      <c r="E39" s="35" t="s">
        <v>66</v>
      </c>
      <c r="F39" s="28"/>
      <c r="G39" s="28"/>
      <c r="H39" s="28"/>
      <c r="I39" s="192">
        <v>1550</v>
      </c>
      <c r="J39" s="28"/>
      <c r="K39" s="28">
        <f t="shared" si="1"/>
        <v>0</v>
      </c>
    </row>
    <row r="40" spans="1:11" hidden="1" x14ac:dyDescent="0.25">
      <c r="A40" s="14"/>
      <c r="B40" s="41"/>
      <c r="C40" s="16"/>
      <c r="D40" s="15"/>
      <c r="E40" s="35"/>
      <c r="F40" s="28"/>
      <c r="G40" s="28"/>
      <c r="H40" s="28"/>
      <c r="I40" s="192"/>
      <c r="J40" s="28"/>
      <c r="K40" s="28"/>
    </row>
    <row r="41" spans="1:11" ht="30" x14ac:dyDescent="0.25">
      <c r="A41" s="14"/>
      <c r="B41" s="41"/>
      <c r="C41" s="16" t="s">
        <v>1518</v>
      </c>
      <c r="D41" s="15"/>
      <c r="E41" s="35" t="s">
        <v>66</v>
      </c>
      <c r="F41" s="28"/>
      <c r="G41" s="28">
        <v>1</v>
      </c>
      <c r="H41" s="28"/>
      <c r="I41" s="192"/>
      <c r="J41" s="28"/>
      <c r="K41" s="28">
        <f t="shared" si="1"/>
        <v>0</v>
      </c>
    </row>
    <row r="42" spans="1:11" x14ac:dyDescent="0.25">
      <c r="A42" s="17"/>
      <c r="B42" s="25"/>
      <c r="C42" s="18" t="s">
        <v>1503</v>
      </c>
      <c r="D42" s="46"/>
      <c r="E42" s="37" t="s">
        <v>66</v>
      </c>
      <c r="F42" s="31"/>
      <c r="G42" s="31">
        <v>1</v>
      </c>
      <c r="H42" s="31"/>
      <c r="I42" s="193"/>
      <c r="J42" s="31"/>
      <c r="K42" s="31">
        <f t="shared" si="1"/>
        <v>0</v>
      </c>
    </row>
    <row r="43" spans="1:11" ht="165" hidden="1" x14ac:dyDescent="0.25">
      <c r="A43" s="14" t="s">
        <v>635</v>
      </c>
      <c r="B43" s="41"/>
      <c r="C43" s="71" t="s">
        <v>1499</v>
      </c>
      <c r="D43" s="15"/>
      <c r="E43" s="35"/>
      <c r="F43" s="28"/>
      <c r="G43" s="28"/>
      <c r="H43" s="28"/>
      <c r="I43" s="192"/>
      <c r="J43" s="28"/>
      <c r="K43" s="28"/>
    </row>
    <row r="44" spans="1:11" ht="60" hidden="1" x14ac:dyDescent="0.25">
      <c r="A44" s="19" t="s">
        <v>35</v>
      </c>
      <c r="B44" s="65"/>
      <c r="C44" s="71" t="s">
        <v>275</v>
      </c>
      <c r="D44" s="60"/>
      <c r="E44" s="61"/>
      <c r="F44" s="29"/>
      <c r="G44" s="29"/>
      <c r="H44" s="29"/>
      <c r="I44" s="191"/>
      <c r="J44" s="29"/>
      <c r="K44" s="29">
        <f t="shared" si="1"/>
        <v>0</v>
      </c>
    </row>
    <row r="45" spans="1:11" hidden="1" x14ac:dyDescent="0.25">
      <c r="A45" s="14"/>
      <c r="B45" s="41"/>
      <c r="C45" s="16" t="s">
        <v>1494</v>
      </c>
      <c r="D45" s="15"/>
      <c r="E45" s="35" t="s">
        <v>66</v>
      </c>
      <c r="F45" s="28"/>
      <c r="G45" s="28"/>
      <c r="H45" s="28"/>
      <c r="I45" s="192">
        <v>1600</v>
      </c>
      <c r="J45" s="28"/>
      <c r="K45" s="28">
        <f t="shared" si="1"/>
        <v>0</v>
      </c>
    </row>
    <row r="46" spans="1:11" hidden="1" x14ac:dyDescent="0.25">
      <c r="A46" s="17"/>
      <c r="B46" s="25"/>
      <c r="C46" s="18" t="s">
        <v>276</v>
      </c>
      <c r="D46" s="46"/>
      <c r="E46" s="37" t="s">
        <v>66</v>
      </c>
      <c r="F46" s="31"/>
      <c r="G46" s="31"/>
      <c r="H46" s="31"/>
      <c r="I46" s="193">
        <v>830</v>
      </c>
      <c r="J46" s="31"/>
      <c r="K46" s="31">
        <f t="shared" si="1"/>
        <v>0</v>
      </c>
    </row>
    <row r="47" spans="1:11" ht="60" hidden="1" customHeight="1" x14ac:dyDescent="0.25">
      <c r="A47" s="19" t="s">
        <v>20</v>
      </c>
      <c r="B47" s="65"/>
      <c r="C47" s="71" t="s">
        <v>625</v>
      </c>
      <c r="D47" s="60"/>
      <c r="E47" s="61"/>
      <c r="F47" s="29"/>
      <c r="G47" s="29"/>
      <c r="H47" s="29"/>
      <c r="I47" s="191"/>
      <c r="J47" s="29"/>
      <c r="K47" s="29">
        <f t="shared" si="1"/>
        <v>0</v>
      </c>
    </row>
    <row r="48" spans="1:11" ht="15" hidden="1" customHeight="1" x14ac:dyDescent="0.25">
      <c r="A48" s="14"/>
      <c r="B48" s="41"/>
      <c r="C48" s="16" t="s">
        <v>626</v>
      </c>
      <c r="D48" s="15"/>
      <c r="E48" s="35" t="s">
        <v>66</v>
      </c>
      <c r="F48" s="28"/>
      <c r="G48" s="28"/>
      <c r="H48" s="28"/>
      <c r="I48" s="192">
        <v>750</v>
      </c>
      <c r="J48" s="28"/>
      <c r="K48" s="28">
        <f t="shared" si="1"/>
        <v>0</v>
      </c>
    </row>
    <row r="49" spans="1:11" hidden="1" x14ac:dyDescent="0.25">
      <c r="A49" s="17"/>
      <c r="B49" s="25"/>
      <c r="C49" s="18" t="s">
        <v>627</v>
      </c>
      <c r="D49" s="46"/>
      <c r="E49" s="37" t="s">
        <v>66</v>
      </c>
      <c r="F49" s="31"/>
      <c r="G49" s="31"/>
      <c r="H49" s="31"/>
      <c r="I49" s="193">
        <v>800</v>
      </c>
      <c r="J49" s="31"/>
      <c r="K49" s="31">
        <f t="shared" si="1"/>
        <v>0</v>
      </c>
    </row>
    <row r="50" spans="1:11" ht="45" hidden="1" x14ac:dyDescent="0.25">
      <c r="A50" s="21" t="s">
        <v>24</v>
      </c>
      <c r="B50" s="26"/>
      <c r="C50" s="22" t="s">
        <v>539</v>
      </c>
      <c r="D50" s="42"/>
      <c r="E50" s="39" t="s">
        <v>66</v>
      </c>
      <c r="F50" s="30"/>
      <c r="G50" s="30"/>
      <c r="H50" s="30"/>
      <c r="I50" s="190">
        <v>250</v>
      </c>
      <c r="J50" s="30"/>
      <c r="K50" s="30">
        <f t="shared" si="1"/>
        <v>0</v>
      </c>
    </row>
    <row r="51" spans="1:11" ht="150" hidden="1" customHeight="1" x14ac:dyDescent="0.25">
      <c r="A51" s="21"/>
      <c r="B51" s="26"/>
      <c r="C51" s="48" t="s">
        <v>328</v>
      </c>
      <c r="D51" s="42"/>
      <c r="E51" s="30" t="s">
        <v>66</v>
      </c>
      <c r="F51" s="30"/>
      <c r="G51" s="30"/>
      <c r="H51" s="30"/>
      <c r="I51" s="187">
        <v>2500</v>
      </c>
      <c r="J51" s="30"/>
      <c r="K51" s="30">
        <f t="shared" si="1"/>
        <v>0</v>
      </c>
    </row>
    <row r="52" spans="1:11" ht="150" hidden="1" customHeight="1" x14ac:dyDescent="0.25">
      <c r="A52" s="21"/>
      <c r="B52" s="26"/>
      <c r="C52" s="48" t="s">
        <v>329</v>
      </c>
      <c r="D52" s="42"/>
      <c r="E52" s="30" t="s">
        <v>66</v>
      </c>
      <c r="F52" s="30"/>
      <c r="G52" s="30"/>
      <c r="H52" s="30"/>
      <c r="I52" s="187">
        <v>3000</v>
      </c>
      <c r="J52" s="30"/>
      <c r="K52" s="30">
        <f t="shared" si="1"/>
        <v>0</v>
      </c>
    </row>
    <row r="53" spans="1:11" ht="120" hidden="1" x14ac:dyDescent="0.25">
      <c r="A53" s="21"/>
      <c r="B53" s="26"/>
      <c r="C53" s="48" t="s">
        <v>330</v>
      </c>
      <c r="D53" s="42"/>
      <c r="E53" s="30" t="s">
        <v>66</v>
      </c>
      <c r="F53" s="30"/>
      <c r="G53" s="30"/>
      <c r="H53" s="30"/>
      <c r="I53" s="187">
        <v>1000</v>
      </c>
      <c r="J53" s="30"/>
      <c r="K53" s="30">
        <f t="shared" si="1"/>
        <v>0</v>
      </c>
    </row>
    <row r="54" spans="1:11" ht="120" hidden="1" x14ac:dyDescent="0.25">
      <c r="A54" s="21"/>
      <c r="B54" s="26"/>
      <c r="C54" s="48" t="s">
        <v>331</v>
      </c>
      <c r="D54" s="42"/>
      <c r="E54" s="30" t="s">
        <v>66</v>
      </c>
      <c r="F54" s="30"/>
      <c r="G54" s="30"/>
      <c r="H54" s="30"/>
      <c r="I54" s="187">
        <v>1200</v>
      </c>
      <c r="J54" s="30"/>
      <c r="K54" s="30">
        <f t="shared" si="1"/>
        <v>0</v>
      </c>
    </row>
    <row r="55" spans="1:11" ht="30" hidden="1" x14ac:dyDescent="0.25">
      <c r="A55" s="21" t="s">
        <v>51</v>
      </c>
      <c r="B55" s="26"/>
      <c r="C55" s="22" t="s">
        <v>538</v>
      </c>
      <c r="D55" s="42"/>
      <c r="E55" s="39" t="s">
        <v>66</v>
      </c>
      <c r="F55" s="30"/>
      <c r="G55" s="30"/>
      <c r="H55" s="30"/>
      <c r="I55" s="190">
        <v>850</v>
      </c>
      <c r="J55" s="30"/>
      <c r="K55" s="30">
        <f t="shared" si="1"/>
        <v>0</v>
      </c>
    </row>
    <row r="56" spans="1:11" ht="105" hidden="1" customHeight="1" x14ac:dyDescent="0.25">
      <c r="A56" s="21"/>
      <c r="B56" s="26"/>
      <c r="C56" s="48" t="s">
        <v>302</v>
      </c>
      <c r="D56" s="42"/>
      <c r="E56" s="30" t="s">
        <v>63</v>
      </c>
      <c r="F56" s="30"/>
      <c r="G56" s="30"/>
      <c r="H56" s="30"/>
      <c r="I56" s="187">
        <v>60</v>
      </c>
      <c r="J56" s="30"/>
      <c r="K56" s="30">
        <f t="shared" si="1"/>
        <v>0</v>
      </c>
    </row>
    <row r="57" spans="1:11" ht="105" hidden="1" customHeight="1" x14ac:dyDescent="0.25">
      <c r="A57" s="21"/>
      <c r="B57" s="26"/>
      <c r="C57" s="48" t="s">
        <v>312</v>
      </c>
      <c r="D57" s="42"/>
      <c r="E57" s="30" t="s">
        <v>332</v>
      </c>
      <c r="F57" s="30"/>
      <c r="G57" s="30"/>
      <c r="H57" s="30"/>
      <c r="I57" s="187">
        <v>140</v>
      </c>
      <c r="J57" s="30"/>
      <c r="K57" s="30">
        <f t="shared" si="1"/>
        <v>0</v>
      </c>
    </row>
    <row r="58" spans="1:11" ht="105" hidden="1" x14ac:dyDescent="0.25">
      <c r="A58" s="19"/>
      <c r="B58" s="65"/>
      <c r="C58" s="163" t="s">
        <v>969</v>
      </c>
      <c r="D58" s="60"/>
      <c r="E58" s="29"/>
      <c r="F58" s="29"/>
      <c r="G58" s="29"/>
      <c r="H58" s="29"/>
      <c r="I58" s="188"/>
      <c r="J58" s="29"/>
      <c r="K58" s="29"/>
    </row>
    <row r="59" spans="1:11" hidden="1" x14ac:dyDescent="0.25">
      <c r="A59" s="14"/>
      <c r="B59" s="41"/>
      <c r="C59" s="153" t="s">
        <v>970</v>
      </c>
      <c r="D59" s="15"/>
      <c r="E59" s="28" t="s">
        <v>332</v>
      </c>
      <c r="F59" s="28"/>
      <c r="G59" s="28"/>
      <c r="H59" s="28"/>
      <c r="I59" s="189">
        <v>120</v>
      </c>
      <c r="J59" s="28"/>
      <c r="K59" s="28">
        <f t="shared" ref="K59:K63" si="2">G59*I59</f>
        <v>0</v>
      </c>
    </row>
    <row r="60" spans="1:11" hidden="1" x14ac:dyDescent="0.25">
      <c r="A60" s="14"/>
      <c r="B60" s="41"/>
      <c r="C60" s="153" t="s">
        <v>971</v>
      </c>
      <c r="D60" s="15"/>
      <c r="E60" s="28" t="s">
        <v>332</v>
      </c>
      <c r="F60" s="28"/>
      <c r="G60" s="28"/>
      <c r="H60" s="28"/>
      <c r="I60" s="189">
        <v>130</v>
      </c>
      <c r="J60" s="28"/>
      <c r="K60" s="28">
        <f t="shared" si="2"/>
        <v>0</v>
      </c>
    </row>
    <row r="61" spans="1:11" hidden="1" x14ac:dyDescent="0.25">
      <c r="A61" s="14"/>
      <c r="B61" s="41"/>
      <c r="C61" s="153" t="s">
        <v>972</v>
      </c>
      <c r="D61" s="15"/>
      <c r="E61" s="28" t="s">
        <v>332</v>
      </c>
      <c r="F61" s="28"/>
      <c r="G61" s="28"/>
      <c r="H61" s="28"/>
      <c r="I61" s="189">
        <v>155</v>
      </c>
      <c r="J61" s="28"/>
      <c r="K61" s="28">
        <f t="shared" si="2"/>
        <v>0</v>
      </c>
    </row>
    <row r="62" spans="1:11" hidden="1" x14ac:dyDescent="0.25">
      <c r="A62" s="14"/>
      <c r="B62" s="41"/>
      <c r="C62" s="153" t="s">
        <v>973</v>
      </c>
      <c r="D62" s="15"/>
      <c r="E62" s="28" t="s">
        <v>332</v>
      </c>
      <c r="F62" s="28"/>
      <c r="G62" s="28"/>
      <c r="H62" s="28"/>
      <c r="I62" s="189">
        <v>200</v>
      </c>
      <c r="J62" s="28"/>
      <c r="K62" s="28">
        <f t="shared" si="2"/>
        <v>0</v>
      </c>
    </row>
    <row r="63" spans="1:11" hidden="1" x14ac:dyDescent="0.25">
      <c r="A63" s="17"/>
      <c r="B63" s="25"/>
      <c r="C63" s="47" t="s">
        <v>974</v>
      </c>
      <c r="D63" s="46"/>
      <c r="E63" s="31" t="s">
        <v>332</v>
      </c>
      <c r="F63" s="31"/>
      <c r="G63" s="31"/>
      <c r="H63" s="31"/>
      <c r="I63" s="186">
        <v>225</v>
      </c>
      <c r="J63" s="31"/>
      <c r="K63" s="31">
        <f t="shared" si="2"/>
        <v>0</v>
      </c>
    </row>
    <row r="64" spans="1:11" ht="90" hidden="1" x14ac:dyDescent="0.25">
      <c r="A64" s="19"/>
      <c r="B64" s="65"/>
      <c r="C64" s="163" t="s">
        <v>975</v>
      </c>
      <c r="D64" s="60"/>
      <c r="E64" s="29"/>
      <c r="F64" s="29"/>
      <c r="G64" s="29"/>
      <c r="H64" s="29"/>
      <c r="I64" s="188"/>
      <c r="J64" s="29"/>
      <c r="K64" s="29"/>
    </row>
    <row r="65" spans="1:11" hidden="1" x14ac:dyDescent="0.25">
      <c r="A65" s="14"/>
      <c r="B65" s="41"/>
      <c r="C65" s="153" t="s">
        <v>970</v>
      </c>
      <c r="D65" s="15"/>
      <c r="E65" s="28" t="s">
        <v>332</v>
      </c>
      <c r="F65" s="28"/>
      <c r="G65" s="28"/>
      <c r="H65" s="28"/>
      <c r="I65" s="189">
        <v>130</v>
      </c>
      <c r="J65" s="28"/>
      <c r="K65" s="28">
        <f t="shared" ref="K65:K69" si="3">G65*I65</f>
        <v>0</v>
      </c>
    </row>
    <row r="66" spans="1:11" hidden="1" x14ac:dyDescent="0.25">
      <c r="A66" s="14"/>
      <c r="B66" s="41"/>
      <c r="C66" s="153" t="s">
        <v>971</v>
      </c>
      <c r="D66" s="15"/>
      <c r="E66" s="28" t="s">
        <v>332</v>
      </c>
      <c r="F66" s="28"/>
      <c r="G66" s="28"/>
      <c r="H66" s="28"/>
      <c r="I66" s="189">
        <v>140</v>
      </c>
      <c r="J66" s="28"/>
      <c r="K66" s="28">
        <f t="shared" si="3"/>
        <v>0</v>
      </c>
    </row>
    <row r="67" spans="1:11" hidden="1" x14ac:dyDescent="0.25">
      <c r="A67" s="14"/>
      <c r="B67" s="41"/>
      <c r="C67" s="153" t="s">
        <v>972</v>
      </c>
      <c r="D67" s="15"/>
      <c r="E67" s="28" t="s">
        <v>332</v>
      </c>
      <c r="F67" s="28"/>
      <c r="G67" s="28"/>
      <c r="H67" s="28"/>
      <c r="I67" s="189">
        <v>205</v>
      </c>
      <c r="J67" s="28"/>
      <c r="K67" s="28">
        <f t="shared" si="3"/>
        <v>0</v>
      </c>
    </row>
    <row r="68" spans="1:11" hidden="1" x14ac:dyDescent="0.25">
      <c r="A68" s="14"/>
      <c r="B68" s="41"/>
      <c r="C68" s="153" t="s">
        <v>973</v>
      </c>
      <c r="D68" s="15"/>
      <c r="E68" s="28" t="s">
        <v>332</v>
      </c>
      <c r="F68" s="28"/>
      <c r="G68" s="28"/>
      <c r="H68" s="28"/>
      <c r="I68" s="189">
        <v>220</v>
      </c>
      <c r="J68" s="28"/>
      <c r="K68" s="28">
        <f t="shared" si="3"/>
        <v>0</v>
      </c>
    </row>
    <row r="69" spans="1:11" hidden="1" x14ac:dyDescent="0.25">
      <c r="A69" s="17"/>
      <c r="B69" s="25"/>
      <c r="C69" s="47" t="s">
        <v>974</v>
      </c>
      <c r="D69" s="46"/>
      <c r="E69" s="31" t="s">
        <v>332</v>
      </c>
      <c r="F69" s="31"/>
      <c r="G69" s="31"/>
      <c r="H69" s="31"/>
      <c r="I69" s="186">
        <v>380</v>
      </c>
      <c r="J69" s="31"/>
      <c r="K69" s="31">
        <f t="shared" si="3"/>
        <v>0</v>
      </c>
    </row>
    <row r="70" spans="1:11" ht="75" hidden="1" x14ac:dyDescent="0.25">
      <c r="A70" s="19"/>
      <c r="B70" s="65"/>
      <c r="C70" s="163" t="s">
        <v>985</v>
      </c>
      <c r="D70" s="60"/>
      <c r="E70" s="29"/>
      <c r="F70" s="29"/>
      <c r="G70" s="29"/>
      <c r="H70" s="29"/>
      <c r="I70" s="188"/>
      <c r="J70" s="29"/>
      <c r="K70" s="29"/>
    </row>
    <row r="71" spans="1:11" hidden="1" x14ac:dyDescent="0.25">
      <c r="A71" s="14"/>
      <c r="B71" s="41"/>
      <c r="C71" s="153" t="s">
        <v>986</v>
      </c>
      <c r="D71" s="15"/>
      <c r="E71" s="28" t="s">
        <v>332</v>
      </c>
      <c r="F71" s="28"/>
      <c r="G71" s="28"/>
      <c r="H71" s="28"/>
      <c r="I71" s="189">
        <v>200</v>
      </c>
      <c r="J71" s="28"/>
      <c r="K71" s="28">
        <f t="shared" ref="K71:K72" si="4">G71*I71</f>
        <v>0</v>
      </c>
    </row>
    <row r="72" spans="1:11" hidden="1" x14ac:dyDescent="0.25">
      <c r="A72" s="17"/>
      <c r="B72" s="25"/>
      <c r="C72" s="47" t="s">
        <v>987</v>
      </c>
      <c r="D72" s="46"/>
      <c r="E72" s="31" t="s">
        <v>332</v>
      </c>
      <c r="F72" s="31"/>
      <c r="G72" s="31"/>
      <c r="H72" s="31"/>
      <c r="I72" s="186">
        <v>290</v>
      </c>
      <c r="J72" s="31"/>
      <c r="K72" s="31">
        <f t="shared" si="4"/>
        <v>0</v>
      </c>
    </row>
    <row r="73" spans="1:11" ht="75" hidden="1" x14ac:dyDescent="0.25">
      <c r="A73" s="19"/>
      <c r="B73" s="65"/>
      <c r="C73" s="163" t="s">
        <v>988</v>
      </c>
      <c r="D73" s="60"/>
      <c r="E73" s="29"/>
      <c r="F73" s="29"/>
      <c r="G73" s="29"/>
      <c r="H73" s="29"/>
      <c r="I73" s="188"/>
      <c r="J73" s="29"/>
      <c r="K73" s="29"/>
    </row>
    <row r="74" spans="1:11" hidden="1" x14ac:dyDescent="0.25">
      <c r="A74" s="14"/>
      <c r="B74" s="41"/>
      <c r="C74" s="153" t="s">
        <v>986</v>
      </c>
      <c r="D74" s="15"/>
      <c r="E74" s="28" t="s">
        <v>332</v>
      </c>
      <c r="F74" s="28"/>
      <c r="G74" s="28"/>
      <c r="H74" s="28"/>
      <c r="I74" s="189">
        <v>200</v>
      </c>
      <c r="J74" s="28"/>
      <c r="K74" s="28">
        <f t="shared" ref="K74:K75" si="5">G74*I74</f>
        <v>0</v>
      </c>
    </row>
    <row r="75" spans="1:11" hidden="1" x14ac:dyDescent="0.25">
      <c r="A75" s="17"/>
      <c r="B75" s="25"/>
      <c r="C75" s="47" t="s">
        <v>987</v>
      </c>
      <c r="D75" s="46"/>
      <c r="E75" s="31" t="s">
        <v>332</v>
      </c>
      <c r="F75" s="31"/>
      <c r="G75" s="31"/>
      <c r="H75" s="31"/>
      <c r="I75" s="186">
        <v>290</v>
      </c>
      <c r="J75" s="31"/>
      <c r="K75" s="31">
        <f t="shared" si="5"/>
        <v>0</v>
      </c>
    </row>
    <row r="76" spans="1:11" ht="120" hidden="1" x14ac:dyDescent="0.25">
      <c r="A76" s="19"/>
      <c r="B76" s="65"/>
      <c r="C76" s="163" t="s">
        <v>1051</v>
      </c>
      <c r="D76" s="60"/>
      <c r="E76" s="29"/>
      <c r="F76" s="29"/>
      <c r="G76" s="29"/>
      <c r="H76" s="29"/>
      <c r="I76" s="188"/>
      <c r="J76" s="29"/>
      <c r="K76" s="29"/>
    </row>
    <row r="77" spans="1:11" ht="30" hidden="1" x14ac:dyDescent="0.25">
      <c r="A77" s="14"/>
      <c r="B77" s="41"/>
      <c r="C77" s="153" t="s">
        <v>1052</v>
      </c>
      <c r="D77" s="15"/>
      <c r="E77" s="28" t="s">
        <v>332</v>
      </c>
      <c r="F77" s="28"/>
      <c r="G77" s="28"/>
      <c r="H77" s="28"/>
      <c r="I77" s="189">
        <v>190</v>
      </c>
      <c r="J77" s="28"/>
      <c r="K77" s="28">
        <f t="shared" ref="K77:K86" si="6">G77*I77</f>
        <v>0</v>
      </c>
    </row>
    <row r="78" spans="1:11" ht="30" hidden="1" x14ac:dyDescent="0.25">
      <c r="A78" s="14"/>
      <c r="B78" s="41"/>
      <c r="C78" s="153" t="s">
        <v>1053</v>
      </c>
      <c r="D78" s="15"/>
      <c r="E78" s="28" t="s">
        <v>332</v>
      </c>
      <c r="F78" s="28"/>
      <c r="G78" s="28"/>
      <c r="H78" s="28"/>
      <c r="I78" s="189">
        <v>190</v>
      </c>
      <c r="J78" s="28"/>
      <c r="K78" s="28">
        <f t="shared" si="6"/>
        <v>0</v>
      </c>
    </row>
    <row r="79" spans="1:11" ht="30" hidden="1" x14ac:dyDescent="0.25">
      <c r="A79" s="14"/>
      <c r="B79" s="41"/>
      <c r="C79" s="153" t="s">
        <v>1054</v>
      </c>
      <c r="D79" s="15"/>
      <c r="E79" s="28" t="s">
        <v>332</v>
      </c>
      <c r="F79" s="28"/>
      <c r="G79" s="28"/>
      <c r="H79" s="28"/>
      <c r="I79" s="189">
        <v>190</v>
      </c>
      <c r="J79" s="28"/>
      <c r="K79" s="28">
        <f t="shared" si="6"/>
        <v>0</v>
      </c>
    </row>
    <row r="80" spans="1:11" ht="30" hidden="1" x14ac:dyDescent="0.25">
      <c r="A80" s="14"/>
      <c r="B80" s="41"/>
      <c r="C80" s="153" t="s">
        <v>1055</v>
      </c>
      <c r="D80" s="15"/>
      <c r="E80" s="28" t="s">
        <v>332</v>
      </c>
      <c r="F80" s="28"/>
      <c r="G80" s="28"/>
      <c r="H80" s="28"/>
      <c r="I80" s="189">
        <v>190</v>
      </c>
      <c r="J80" s="28"/>
      <c r="K80" s="28">
        <f t="shared" si="6"/>
        <v>0</v>
      </c>
    </row>
    <row r="81" spans="1:11" ht="30" hidden="1" x14ac:dyDescent="0.25">
      <c r="A81" s="14"/>
      <c r="B81" s="41"/>
      <c r="C81" s="153" t="s">
        <v>1056</v>
      </c>
      <c r="D81" s="15"/>
      <c r="E81" s="28" t="s">
        <v>332</v>
      </c>
      <c r="F81" s="28"/>
      <c r="G81" s="28"/>
      <c r="H81" s="28"/>
      <c r="I81" s="189">
        <v>190</v>
      </c>
      <c r="J81" s="28"/>
      <c r="K81" s="28">
        <f t="shared" si="6"/>
        <v>0</v>
      </c>
    </row>
    <row r="82" spans="1:11" ht="30" hidden="1" x14ac:dyDescent="0.25">
      <c r="A82" s="14"/>
      <c r="B82" s="41"/>
      <c r="C82" s="153" t="s">
        <v>1057</v>
      </c>
      <c r="D82" s="15"/>
      <c r="E82" s="28" t="s">
        <v>332</v>
      </c>
      <c r="F82" s="28"/>
      <c r="G82" s="28"/>
      <c r="H82" s="28"/>
      <c r="I82" s="189">
        <v>190</v>
      </c>
      <c r="J82" s="28"/>
      <c r="K82" s="28">
        <f t="shared" si="6"/>
        <v>0</v>
      </c>
    </row>
    <row r="83" spans="1:11" ht="30" hidden="1" x14ac:dyDescent="0.25">
      <c r="A83" s="14"/>
      <c r="B83" s="41"/>
      <c r="C83" s="153" t="s">
        <v>1058</v>
      </c>
      <c r="D83" s="15"/>
      <c r="E83" s="28" t="s">
        <v>332</v>
      </c>
      <c r="F83" s="28"/>
      <c r="G83" s="28"/>
      <c r="H83" s="28"/>
      <c r="I83" s="189">
        <v>190</v>
      </c>
      <c r="J83" s="28"/>
      <c r="K83" s="28">
        <f t="shared" si="6"/>
        <v>0</v>
      </c>
    </row>
    <row r="84" spans="1:11" ht="30" hidden="1" x14ac:dyDescent="0.25">
      <c r="A84" s="14"/>
      <c r="B84" s="41"/>
      <c r="C84" s="153" t="s">
        <v>1059</v>
      </c>
      <c r="D84" s="15"/>
      <c r="E84" s="28" t="s">
        <v>332</v>
      </c>
      <c r="F84" s="28"/>
      <c r="G84" s="28"/>
      <c r="H84" s="28"/>
      <c r="I84" s="189">
        <v>190</v>
      </c>
      <c r="J84" s="28"/>
      <c r="K84" s="28">
        <f t="shared" si="6"/>
        <v>0</v>
      </c>
    </row>
    <row r="85" spans="1:11" ht="30" hidden="1" x14ac:dyDescent="0.25">
      <c r="A85" s="14"/>
      <c r="B85" s="41"/>
      <c r="C85" s="153" t="s">
        <v>1060</v>
      </c>
      <c r="D85" s="15"/>
      <c r="E85" s="28" t="s">
        <v>332</v>
      </c>
      <c r="F85" s="28"/>
      <c r="G85" s="28"/>
      <c r="H85" s="28"/>
      <c r="I85" s="189">
        <v>190</v>
      </c>
      <c r="J85" s="28"/>
      <c r="K85" s="28">
        <f t="shared" si="6"/>
        <v>0</v>
      </c>
    </row>
    <row r="86" spans="1:11" ht="30" hidden="1" x14ac:dyDescent="0.25">
      <c r="A86" s="17"/>
      <c r="B86" s="25"/>
      <c r="C86" s="47" t="s">
        <v>1061</v>
      </c>
      <c r="D86" s="46"/>
      <c r="E86" s="31" t="s">
        <v>332</v>
      </c>
      <c r="F86" s="31"/>
      <c r="G86" s="31"/>
      <c r="H86" s="31"/>
      <c r="I86" s="186">
        <v>190</v>
      </c>
      <c r="J86" s="31"/>
      <c r="K86" s="31">
        <f t="shared" si="6"/>
        <v>0</v>
      </c>
    </row>
    <row r="87" spans="1:11" ht="18.75" x14ac:dyDescent="0.25">
      <c r="A87" s="17"/>
      <c r="B87" s="25"/>
      <c r="C87" s="140" t="s">
        <v>748</v>
      </c>
      <c r="D87" s="46"/>
      <c r="E87" s="37"/>
      <c r="F87" s="31"/>
      <c r="G87" s="31"/>
      <c r="H87" s="31"/>
      <c r="I87" s="193"/>
      <c r="J87" s="31"/>
      <c r="K87" s="31"/>
    </row>
    <row r="88" spans="1:11" ht="135.75" customHeight="1" x14ac:dyDescent="0.25">
      <c r="A88" s="45" t="s">
        <v>635</v>
      </c>
      <c r="B88" s="42"/>
      <c r="C88" s="132" t="s">
        <v>1502</v>
      </c>
      <c r="D88" s="42"/>
      <c r="E88" s="39" t="s">
        <v>66</v>
      </c>
      <c r="F88" s="42"/>
      <c r="G88" s="30">
        <v>1</v>
      </c>
      <c r="H88" s="30"/>
      <c r="I88" s="199"/>
      <c r="J88" s="30"/>
      <c r="K88" s="30">
        <f t="shared" ref="K88:K108" si="7">G88*I88</f>
        <v>0</v>
      </c>
    </row>
    <row r="89" spans="1:11" ht="90" hidden="1" x14ac:dyDescent="0.25">
      <c r="A89" s="21"/>
      <c r="B89" s="26"/>
      <c r="C89" s="48" t="s">
        <v>309</v>
      </c>
      <c r="D89" s="42"/>
      <c r="E89" s="30" t="s">
        <v>332</v>
      </c>
      <c r="F89" s="30"/>
      <c r="G89" s="30"/>
      <c r="H89" s="30"/>
      <c r="I89" s="187">
        <v>300</v>
      </c>
      <c r="J89" s="30"/>
      <c r="K89" s="30">
        <f t="shared" si="7"/>
        <v>0</v>
      </c>
    </row>
    <row r="90" spans="1:11" ht="90" hidden="1" x14ac:dyDescent="0.25">
      <c r="A90" s="21"/>
      <c r="B90" s="26"/>
      <c r="C90" s="48" t="s">
        <v>310</v>
      </c>
      <c r="D90" s="42"/>
      <c r="E90" s="30" t="s">
        <v>332</v>
      </c>
      <c r="F90" s="30"/>
      <c r="G90" s="30"/>
      <c r="H90" s="30"/>
      <c r="I90" s="187">
        <v>400</v>
      </c>
      <c r="J90" s="30"/>
      <c r="K90" s="30">
        <f t="shared" si="7"/>
        <v>0</v>
      </c>
    </row>
    <row r="91" spans="1:11" ht="75" hidden="1" x14ac:dyDescent="0.25">
      <c r="A91" s="21"/>
      <c r="B91" s="26"/>
      <c r="C91" s="48" t="s">
        <v>311</v>
      </c>
      <c r="D91" s="42"/>
      <c r="E91" s="30" t="s">
        <v>66</v>
      </c>
      <c r="F91" s="30"/>
      <c r="G91" s="30"/>
      <c r="H91" s="30"/>
      <c r="I91" s="187">
        <v>50</v>
      </c>
      <c r="J91" s="30"/>
      <c r="K91" s="30">
        <f t="shared" si="7"/>
        <v>0</v>
      </c>
    </row>
    <row r="92" spans="1:11" ht="45" hidden="1" customHeight="1" x14ac:dyDescent="0.25">
      <c r="A92" s="19" t="s">
        <v>53</v>
      </c>
      <c r="B92" s="65"/>
      <c r="C92" s="20" t="s">
        <v>540</v>
      </c>
      <c r="D92" s="60"/>
      <c r="E92" s="61" t="s">
        <v>66</v>
      </c>
      <c r="F92" s="29"/>
      <c r="G92" s="29"/>
      <c r="H92" s="29"/>
      <c r="I92" s="191">
        <v>180</v>
      </c>
      <c r="J92" s="29"/>
      <c r="K92" s="29">
        <f t="shared" si="7"/>
        <v>0</v>
      </c>
    </row>
    <row r="93" spans="1:11" ht="108" hidden="1" customHeight="1" x14ac:dyDescent="0.25">
      <c r="A93" s="14" t="s">
        <v>54</v>
      </c>
      <c r="B93" s="41"/>
      <c r="C93" s="16" t="s">
        <v>1457</v>
      </c>
      <c r="D93" s="15"/>
      <c r="E93" s="35"/>
      <c r="F93" s="28"/>
      <c r="G93" s="28"/>
      <c r="H93" s="28"/>
      <c r="I93" s="192"/>
      <c r="J93" s="28"/>
      <c r="K93" s="28">
        <f t="shared" si="7"/>
        <v>0</v>
      </c>
    </row>
    <row r="94" spans="1:11" ht="120" hidden="1" x14ac:dyDescent="0.25">
      <c r="A94" s="14" t="s">
        <v>55</v>
      </c>
      <c r="B94" s="41"/>
      <c r="C94" s="244" t="s">
        <v>277</v>
      </c>
      <c r="D94" s="15"/>
      <c r="E94" s="28" t="s">
        <v>66</v>
      </c>
      <c r="F94" s="28"/>
      <c r="G94" s="28"/>
      <c r="H94" s="28"/>
      <c r="I94" s="189">
        <v>40</v>
      </c>
      <c r="J94" s="28"/>
      <c r="K94" s="28">
        <f t="shared" si="7"/>
        <v>0</v>
      </c>
    </row>
    <row r="95" spans="1:11" ht="60" x14ac:dyDescent="0.25">
      <c r="A95" s="14" t="s">
        <v>637</v>
      </c>
      <c r="B95" s="41"/>
      <c r="C95" s="244" t="s">
        <v>1497</v>
      </c>
      <c r="D95" s="15"/>
      <c r="E95" s="28" t="s">
        <v>66</v>
      </c>
      <c r="F95" s="28"/>
      <c r="G95" s="28">
        <v>1</v>
      </c>
      <c r="H95" s="28"/>
      <c r="I95" s="189"/>
      <c r="J95" s="28"/>
      <c r="K95" s="28">
        <f t="shared" si="7"/>
        <v>0</v>
      </c>
    </row>
    <row r="96" spans="1:11" ht="90" hidden="1" x14ac:dyDescent="0.25">
      <c r="A96" s="14" t="s">
        <v>640</v>
      </c>
      <c r="B96" s="41"/>
      <c r="C96" s="244" t="s">
        <v>1306</v>
      </c>
      <c r="D96" s="15"/>
      <c r="E96" s="28" t="s">
        <v>63</v>
      </c>
      <c r="F96" s="28"/>
      <c r="G96" s="28"/>
      <c r="H96" s="28"/>
      <c r="I96" s="189">
        <v>15</v>
      </c>
      <c r="J96" s="28"/>
      <c r="K96" s="28">
        <f t="shared" si="7"/>
        <v>0</v>
      </c>
    </row>
    <row r="97" spans="1:11" ht="120" hidden="1" x14ac:dyDescent="0.25">
      <c r="A97" s="14" t="s">
        <v>76</v>
      </c>
      <c r="B97" s="41"/>
      <c r="C97" s="244" t="s">
        <v>279</v>
      </c>
      <c r="D97" s="15"/>
      <c r="E97" s="28" t="s">
        <v>66</v>
      </c>
      <c r="F97" s="28"/>
      <c r="G97" s="28"/>
      <c r="H97" s="28"/>
      <c r="I97" s="189">
        <v>50</v>
      </c>
      <c r="J97" s="28"/>
      <c r="K97" s="28">
        <f t="shared" si="7"/>
        <v>0</v>
      </c>
    </row>
    <row r="98" spans="1:11" ht="90" hidden="1" x14ac:dyDescent="0.25">
      <c r="A98" s="14" t="s">
        <v>77</v>
      </c>
      <c r="B98" s="41"/>
      <c r="C98" s="244" t="s">
        <v>280</v>
      </c>
      <c r="D98" s="15"/>
      <c r="E98" s="28" t="s">
        <v>332</v>
      </c>
      <c r="F98" s="28"/>
      <c r="G98" s="28"/>
      <c r="H98" s="28"/>
      <c r="I98" s="189">
        <v>70</v>
      </c>
      <c r="J98" s="28"/>
      <c r="K98" s="28">
        <f t="shared" si="7"/>
        <v>0</v>
      </c>
    </row>
    <row r="99" spans="1:11" ht="90" hidden="1" x14ac:dyDescent="0.25">
      <c r="A99" s="14" t="s">
        <v>94</v>
      </c>
      <c r="B99" s="41"/>
      <c r="C99" s="244" t="s">
        <v>281</v>
      </c>
      <c r="D99" s="15"/>
      <c r="E99" s="28" t="s">
        <v>332</v>
      </c>
      <c r="F99" s="28"/>
      <c r="G99" s="28"/>
      <c r="H99" s="28"/>
      <c r="I99" s="189">
        <v>50</v>
      </c>
      <c r="J99" s="28"/>
      <c r="K99" s="28">
        <f t="shared" si="7"/>
        <v>0</v>
      </c>
    </row>
    <row r="100" spans="1:11" ht="75" hidden="1" x14ac:dyDescent="0.25">
      <c r="A100" s="14"/>
      <c r="B100" s="41"/>
      <c r="C100" s="244" t="s">
        <v>282</v>
      </c>
      <c r="D100" s="15"/>
      <c r="E100" s="28" t="s">
        <v>332</v>
      </c>
      <c r="F100" s="28"/>
      <c r="G100" s="28"/>
      <c r="H100" s="28"/>
      <c r="I100" s="189">
        <v>200</v>
      </c>
      <c r="J100" s="28"/>
      <c r="K100" s="28">
        <f t="shared" si="7"/>
        <v>0</v>
      </c>
    </row>
    <row r="101" spans="1:11" ht="90" hidden="1" customHeight="1" x14ac:dyDescent="0.25">
      <c r="A101" s="14"/>
      <c r="B101" s="41"/>
      <c r="C101" s="244" t="s">
        <v>283</v>
      </c>
      <c r="D101" s="15"/>
      <c r="E101" s="28" t="s">
        <v>332</v>
      </c>
      <c r="F101" s="28"/>
      <c r="G101" s="28"/>
      <c r="H101" s="28"/>
      <c r="I101" s="189">
        <v>250</v>
      </c>
      <c r="J101" s="28"/>
      <c r="K101" s="28">
        <f t="shared" si="7"/>
        <v>0</v>
      </c>
    </row>
    <row r="102" spans="1:11" ht="75" hidden="1" customHeight="1" x14ac:dyDescent="0.25">
      <c r="A102" s="14"/>
      <c r="B102" s="41"/>
      <c r="C102" s="244" t="s">
        <v>284</v>
      </c>
      <c r="D102" s="15"/>
      <c r="E102" s="28" t="s">
        <v>66</v>
      </c>
      <c r="F102" s="28"/>
      <c r="G102" s="28"/>
      <c r="H102" s="28"/>
      <c r="I102" s="189">
        <v>200</v>
      </c>
      <c r="J102" s="28"/>
      <c r="K102" s="28">
        <f t="shared" si="7"/>
        <v>0</v>
      </c>
    </row>
    <row r="103" spans="1:11" ht="90" hidden="1" customHeight="1" x14ac:dyDescent="0.25">
      <c r="A103" s="14"/>
      <c r="B103" s="41"/>
      <c r="C103" s="244" t="s">
        <v>285</v>
      </c>
      <c r="D103" s="15"/>
      <c r="E103" s="28" t="s">
        <v>332</v>
      </c>
      <c r="F103" s="28"/>
      <c r="G103" s="28"/>
      <c r="H103" s="28"/>
      <c r="I103" s="189">
        <v>250</v>
      </c>
      <c r="J103" s="28"/>
      <c r="K103" s="28">
        <f t="shared" si="7"/>
        <v>0</v>
      </c>
    </row>
    <row r="104" spans="1:11" ht="37.5" hidden="1" customHeight="1" x14ac:dyDescent="0.25">
      <c r="A104" s="14"/>
      <c r="B104" s="41"/>
      <c r="C104" s="244" t="s">
        <v>1455</v>
      </c>
      <c r="D104" s="15"/>
      <c r="E104" s="28" t="s">
        <v>66</v>
      </c>
      <c r="F104" s="28"/>
      <c r="G104" s="28"/>
      <c r="H104" s="28"/>
      <c r="I104" s="189">
        <v>370</v>
      </c>
      <c r="J104" s="28"/>
      <c r="K104" s="28">
        <f t="shared" si="7"/>
        <v>0</v>
      </c>
    </row>
    <row r="105" spans="1:11" ht="37.5" hidden="1" customHeight="1" x14ac:dyDescent="0.25">
      <c r="A105" s="14"/>
      <c r="B105" s="41"/>
      <c r="C105" s="244" t="s">
        <v>1456</v>
      </c>
      <c r="D105" s="15"/>
      <c r="E105" s="28" t="s">
        <v>66</v>
      </c>
      <c r="F105" s="28"/>
      <c r="G105" s="28"/>
      <c r="H105" s="28"/>
      <c r="I105" s="189">
        <v>330</v>
      </c>
      <c r="J105" s="28"/>
      <c r="K105" s="28">
        <f t="shared" si="7"/>
        <v>0</v>
      </c>
    </row>
    <row r="106" spans="1:11" ht="32.25" hidden="1" customHeight="1" x14ac:dyDescent="0.25">
      <c r="A106" s="14"/>
      <c r="B106" s="41"/>
      <c r="C106" s="244" t="s">
        <v>1458</v>
      </c>
      <c r="D106" s="15"/>
      <c r="E106" s="28" t="s">
        <v>66</v>
      </c>
      <c r="F106" s="28"/>
      <c r="G106" s="28"/>
      <c r="H106" s="28"/>
      <c r="I106" s="189">
        <v>350</v>
      </c>
      <c r="J106" s="28"/>
      <c r="K106" s="28">
        <f t="shared" si="7"/>
        <v>0</v>
      </c>
    </row>
    <row r="107" spans="1:11" ht="34.5" hidden="1" customHeight="1" x14ac:dyDescent="0.25">
      <c r="A107" s="17"/>
      <c r="B107" s="25"/>
      <c r="C107" s="246" t="s">
        <v>1459</v>
      </c>
      <c r="D107" s="247"/>
      <c r="E107" s="31" t="s">
        <v>66</v>
      </c>
      <c r="F107" s="31"/>
      <c r="G107" s="31"/>
      <c r="H107" s="31"/>
      <c r="I107" s="186">
        <v>300</v>
      </c>
      <c r="J107" s="31"/>
      <c r="K107" s="31">
        <f t="shared" si="7"/>
        <v>0</v>
      </c>
    </row>
    <row r="108" spans="1:11" ht="75" hidden="1" customHeight="1" x14ac:dyDescent="0.25">
      <c r="A108" s="21"/>
      <c r="B108" s="26"/>
      <c r="C108" s="48" t="s">
        <v>286</v>
      </c>
      <c r="D108" s="42"/>
      <c r="E108" s="30" t="s">
        <v>332</v>
      </c>
      <c r="F108" s="30"/>
      <c r="G108" s="30"/>
      <c r="H108" s="30"/>
      <c r="I108" s="187">
        <v>10</v>
      </c>
      <c r="J108" s="30"/>
      <c r="K108" s="30">
        <f t="shared" si="7"/>
        <v>0</v>
      </c>
    </row>
    <row r="109" spans="1:11" ht="30" hidden="1" customHeight="1" x14ac:dyDescent="0.25">
      <c r="A109" s="60"/>
      <c r="B109" s="60"/>
      <c r="C109" s="76" t="s">
        <v>1454</v>
      </c>
      <c r="D109" s="60"/>
      <c r="E109" s="60"/>
      <c r="F109" s="60"/>
      <c r="G109" s="60"/>
      <c r="H109" s="60"/>
      <c r="I109" s="200"/>
      <c r="J109" s="60"/>
      <c r="K109" s="60"/>
    </row>
    <row r="110" spans="1:11" ht="15" hidden="1" customHeight="1" x14ac:dyDescent="0.25">
      <c r="A110" s="15"/>
      <c r="B110" s="15"/>
      <c r="C110" s="73" t="s">
        <v>989</v>
      </c>
      <c r="D110" s="15"/>
      <c r="E110" s="28" t="s">
        <v>66</v>
      </c>
      <c r="F110" s="28"/>
      <c r="G110" s="28"/>
      <c r="H110" s="28"/>
      <c r="I110" s="189">
        <v>300</v>
      </c>
      <c r="J110" s="28"/>
      <c r="K110" s="28">
        <f t="shared" ref="K110:K113" si="8">G110*I110</f>
        <v>0</v>
      </c>
    </row>
    <row r="111" spans="1:11" ht="15" hidden="1" customHeight="1" x14ac:dyDescent="0.25">
      <c r="A111" s="15"/>
      <c r="B111" s="15"/>
      <c r="C111" s="73" t="s">
        <v>990</v>
      </c>
      <c r="D111" s="15"/>
      <c r="E111" s="28" t="s">
        <v>66</v>
      </c>
      <c r="F111" s="28"/>
      <c r="G111" s="28"/>
      <c r="H111" s="28"/>
      <c r="I111" s="189">
        <v>370</v>
      </c>
      <c r="J111" s="28"/>
      <c r="K111" s="28">
        <f t="shared" si="8"/>
        <v>0</v>
      </c>
    </row>
    <row r="112" spans="1:11" ht="15" hidden="1" customHeight="1" x14ac:dyDescent="0.25">
      <c r="A112" s="15"/>
      <c r="B112" s="15"/>
      <c r="C112" s="73" t="s">
        <v>991</v>
      </c>
      <c r="D112" s="15"/>
      <c r="E112" s="28" t="s">
        <v>66</v>
      </c>
      <c r="F112" s="28"/>
      <c r="G112" s="28"/>
      <c r="H112" s="28"/>
      <c r="I112" s="189">
        <v>490</v>
      </c>
      <c r="J112" s="28"/>
      <c r="K112" s="28">
        <f t="shared" si="8"/>
        <v>0</v>
      </c>
    </row>
    <row r="113" spans="1:11" ht="15" hidden="1" customHeight="1" x14ac:dyDescent="0.25">
      <c r="A113" s="46"/>
      <c r="B113" s="46"/>
      <c r="C113" s="46" t="s">
        <v>992</v>
      </c>
      <c r="D113" s="46"/>
      <c r="E113" s="31" t="s">
        <v>66</v>
      </c>
      <c r="F113" s="31"/>
      <c r="G113" s="31"/>
      <c r="H113" s="31"/>
      <c r="I113" s="186">
        <v>560</v>
      </c>
      <c r="J113" s="31"/>
      <c r="K113" s="31">
        <f t="shared" si="8"/>
        <v>0</v>
      </c>
    </row>
    <row r="114" spans="1:11" ht="30" hidden="1" customHeight="1" x14ac:dyDescent="0.25">
      <c r="A114" s="60"/>
      <c r="B114" s="60"/>
      <c r="C114" s="76" t="s">
        <v>993</v>
      </c>
      <c r="D114" s="60"/>
      <c r="E114" s="60"/>
      <c r="F114" s="60"/>
      <c r="G114" s="60"/>
      <c r="H114" s="60"/>
      <c r="I114" s="200"/>
      <c r="J114" s="60"/>
      <c r="K114" s="60"/>
    </row>
    <row r="115" spans="1:11" ht="15" hidden="1" customHeight="1" x14ac:dyDescent="0.25">
      <c r="A115" s="15"/>
      <c r="B115" s="15"/>
      <c r="C115" s="15" t="s">
        <v>994</v>
      </c>
      <c r="D115" s="15"/>
      <c r="E115" s="28" t="s">
        <v>66</v>
      </c>
      <c r="F115" s="28"/>
      <c r="G115" s="28"/>
      <c r="H115" s="28"/>
      <c r="I115" s="189">
        <v>450</v>
      </c>
      <c r="J115" s="28"/>
      <c r="K115" s="28">
        <f t="shared" ref="K115:K116" si="9">G115*I115</f>
        <v>0</v>
      </c>
    </row>
    <row r="116" spans="1:11" ht="15" hidden="1" customHeight="1" x14ac:dyDescent="0.25">
      <c r="A116" s="46"/>
      <c r="B116" s="46"/>
      <c r="C116" s="46" t="s">
        <v>995</v>
      </c>
      <c r="D116" s="46"/>
      <c r="E116" s="31" t="s">
        <v>66</v>
      </c>
      <c r="F116" s="31"/>
      <c r="G116" s="31"/>
      <c r="H116" s="31"/>
      <c r="I116" s="186">
        <v>600</v>
      </c>
      <c r="J116" s="31"/>
      <c r="K116" s="31">
        <f t="shared" si="9"/>
        <v>0</v>
      </c>
    </row>
    <row r="117" spans="1:11" ht="15" hidden="1" customHeight="1" x14ac:dyDescent="0.25">
      <c r="A117" s="60"/>
      <c r="B117" s="60"/>
      <c r="C117" s="60" t="s">
        <v>1038</v>
      </c>
      <c r="D117" s="60"/>
      <c r="E117" s="60"/>
      <c r="F117" s="60"/>
      <c r="G117" s="60"/>
      <c r="H117" s="60"/>
      <c r="I117" s="200"/>
      <c r="J117" s="60"/>
      <c r="K117" s="60"/>
    </row>
    <row r="118" spans="1:11" ht="15" hidden="1" customHeight="1" x14ac:dyDescent="0.25">
      <c r="A118" s="15"/>
      <c r="B118" s="15"/>
      <c r="C118" s="15" t="s">
        <v>1039</v>
      </c>
      <c r="D118" s="15"/>
      <c r="E118" s="28" t="s">
        <v>66</v>
      </c>
      <c r="F118" s="28"/>
      <c r="G118" s="28"/>
      <c r="H118" s="28"/>
      <c r="I118" s="189">
        <v>55</v>
      </c>
      <c r="J118" s="28"/>
      <c r="K118" s="28">
        <f t="shared" ref="K118:K119" si="10">G118*I118</f>
        <v>0</v>
      </c>
    </row>
    <row r="119" spans="1:11" ht="15" hidden="1" customHeight="1" x14ac:dyDescent="0.25">
      <c r="A119" s="46"/>
      <c r="B119" s="46"/>
      <c r="C119" s="46" t="s">
        <v>1040</v>
      </c>
      <c r="D119" s="46"/>
      <c r="E119" s="31" t="s">
        <v>66</v>
      </c>
      <c r="F119" s="31"/>
      <c r="G119" s="31"/>
      <c r="H119" s="31"/>
      <c r="I119" s="186">
        <v>45</v>
      </c>
      <c r="J119" s="31"/>
      <c r="K119" s="31">
        <f t="shared" si="10"/>
        <v>0</v>
      </c>
    </row>
    <row r="120" spans="1:11" ht="15" hidden="1" customHeight="1" x14ac:dyDescent="0.25">
      <c r="A120" s="60"/>
      <c r="B120" s="60"/>
      <c r="C120" s="60" t="s">
        <v>1041</v>
      </c>
      <c r="D120" s="60"/>
      <c r="E120" s="60"/>
      <c r="F120" s="60"/>
      <c r="G120" s="60"/>
      <c r="H120" s="60"/>
      <c r="I120" s="200"/>
      <c r="J120" s="60"/>
      <c r="K120" s="60"/>
    </row>
    <row r="121" spans="1:11" ht="15" hidden="1" customHeight="1" x14ac:dyDescent="0.25">
      <c r="A121" s="15"/>
      <c r="B121" s="15"/>
      <c r="C121" s="15" t="s">
        <v>1042</v>
      </c>
      <c r="D121" s="15"/>
      <c r="E121" s="28" t="s">
        <v>66</v>
      </c>
      <c r="F121" s="28"/>
      <c r="G121" s="28"/>
      <c r="H121" s="28"/>
      <c r="I121" s="189">
        <v>110</v>
      </c>
      <c r="J121" s="28"/>
      <c r="K121" s="28">
        <f t="shared" ref="K121:K122" si="11">G121*I121</f>
        <v>0</v>
      </c>
    </row>
    <row r="122" spans="1:11" ht="15" hidden="1" customHeight="1" x14ac:dyDescent="0.25">
      <c r="A122" s="46"/>
      <c r="B122" s="46"/>
      <c r="C122" s="46" t="s">
        <v>1043</v>
      </c>
      <c r="D122" s="46"/>
      <c r="E122" s="31" t="s">
        <v>66</v>
      </c>
      <c r="F122" s="31"/>
      <c r="G122" s="31"/>
      <c r="H122" s="31"/>
      <c r="I122" s="186">
        <v>120</v>
      </c>
      <c r="J122" s="31"/>
      <c r="K122" s="31">
        <f t="shared" si="11"/>
        <v>0</v>
      </c>
    </row>
    <row r="123" spans="1:11" ht="15" hidden="1" customHeight="1" x14ac:dyDescent="0.25">
      <c r="A123" s="60"/>
      <c r="B123" s="60"/>
      <c r="C123" s="60" t="s">
        <v>1157</v>
      </c>
      <c r="D123" s="60"/>
      <c r="E123" s="60"/>
      <c r="F123" s="60"/>
      <c r="G123" s="60"/>
      <c r="H123" s="60"/>
      <c r="I123" s="200"/>
      <c r="J123" s="60"/>
      <c r="K123" s="60"/>
    </row>
    <row r="124" spans="1:11" ht="15" hidden="1" customHeight="1" x14ac:dyDescent="0.25">
      <c r="A124" s="15"/>
      <c r="B124" s="15"/>
      <c r="C124" s="15" t="s">
        <v>1158</v>
      </c>
      <c r="D124" s="15"/>
      <c r="E124" s="28" t="s">
        <v>66</v>
      </c>
      <c r="F124" s="28"/>
      <c r="G124" s="28"/>
      <c r="H124" s="28"/>
      <c r="I124" s="189">
        <v>145</v>
      </c>
      <c r="J124" s="28"/>
      <c r="K124" s="28">
        <f t="shared" ref="K124:K125" si="12">G124*I124</f>
        <v>0</v>
      </c>
    </row>
    <row r="125" spans="1:11" ht="30" hidden="1" customHeight="1" x14ac:dyDescent="0.25">
      <c r="A125" s="46"/>
      <c r="B125" s="46"/>
      <c r="C125" s="62" t="s">
        <v>1159</v>
      </c>
      <c r="D125" s="46"/>
      <c r="E125" s="31" t="s">
        <v>66</v>
      </c>
      <c r="F125" s="31"/>
      <c r="G125" s="31"/>
      <c r="H125" s="31"/>
      <c r="I125" s="186">
        <v>55</v>
      </c>
      <c r="J125" s="31"/>
      <c r="K125" s="31">
        <f t="shared" si="12"/>
        <v>0</v>
      </c>
    </row>
    <row r="126" spans="1:11" ht="15" hidden="1" customHeight="1" x14ac:dyDescent="0.25">
      <c r="A126" s="60"/>
      <c r="B126" s="60"/>
      <c r="C126" s="60" t="s">
        <v>1160</v>
      </c>
      <c r="D126" s="60"/>
      <c r="E126" s="60"/>
      <c r="F126" s="60"/>
      <c r="G126" s="60"/>
      <c r="H126" s="60"/>
      <c r="I126" s="200"/>
      <c r="J126" s="60"/>
      <c r="K126" s="60"/>
    </row>
    <row r="127" spans="1:11" ht="15" hidden="1" customHeight="1" x14ac:dyDescent="0.25">
      <c r="A127" s="46"/>
      <c r="B127" s="46"/>
      <c r="C127" s="46" t="s">
        <v>1161</v>
      </c>
      <c r="D127" s="46"/>
      <c r="E127" s="31" t="s">
        <v>66</v>
      </c>
      <c r="F127" s="31"/>
      <c r="G127" s="31"/>
      <c r="H127" s="31"/>
      <c r="I127" s="186">
        <v>160</v>
      </c>
      <c r="J127" s="31"/>
      <c r="K127" s="31">
        <f t="shared" ref="K127" si="13">G127*I127</f>
        <v>0</v>
      </c>
    </row>
    <row r="128" spans="1:11" ht="18.75" hidden="1" x14ac:dyDescent="0.25">
      <c r="A128" s="17"/>
      <c r="B128" s="25"/>
      <c r="C128" s="140" t="s">
        <v>746</v>
      </c>
      <c r="D128" s="46"/>
      <c r="E128" s="37"/>
      <c r="F128" s="31"/>
      <c r="G128" s="31"/>
      <c r="H128" s="31"/>
      <c r="I128" s="193"/>
      <c r="J128" s="31"/>
      <c r="K128" s="31"/>
    </row>
    <row r="129" spans="1:11" ht="195" hidden="1" x14ac:dyDescent="0.25">
      <c r="A129" s="19"/>
      <c r="B129" s="65"/>
      <c r="C129" s="20" t="s">
        <v>1453</v>
      </c>
      <c r="D129" s="60"/>
      <c r="E129" s="61"/>
      <c r="F129" s="29"/>
      <c r="G129" s="29"/>
      <c r="H129" s="29"/>
      <c r="I129" s="191"/>
      <c r="J129" s="29"/>
      <c r="K129" s="29">
        <f t="shared" ref="K129:K158" si="14">G129*I129</f>
        <v>0</v>
      </c>
    </row>
    <row r="130" spans="1:11" ht="36" hidden="1" customHeight="1" x14ac:dyDescent="0.25">
      <c r="A130" s="14"/>
      <c r="B130" s="41"/>
      <c r="C130" s="16" t="s">
        <v>1451</v>
      </c>
      <c r="D130" s="15"/>
      <c r="E130" s="35" t="s">
        <v>66</v>
      </c>
      <c r="F130" s="28"/>
      <c r="G130" s="28"/>
      <c r="H130" s="28"/>
      <c r="I130" s="192">
        <v>1300</v>
      </c>
      <c r="J130" s="28"/>
      <c r="K130" s="28">
        <f t="shared" si="14"/>
        <v>0</v>
      </c>
    </row>
    <row r="131" spans="1:11" ht="49.5" hidden="1" customHeight="1" x14ac:dyDescent="0.25">
      <c r="A131" s="14"/>
      <c r="B131" s="41"/>
      <c r="C131" s="16" t="s">
        <v>1452</v>
      </c>
      <c r="D131" s="15"/>
      <c r="E131" s="35" t="s">
        <v>66</v>
      </c>
      <c r="F131" s="28"/>
      <c r="G131" s="28"/>
      <c r="H131" s="28"/>
      <c r="I131" s="192">
        <v>1300</v>
      </c>
      <c r="J131" s="28"/>
      <c r="K131" s="28">
        <f t="shared" ref="K131" si="15">G131*I131</f>
        <v>0</v>
      </c>
    </row>
    <row r="132" spans="1:11" ht="45.75" hidden="1" customHeight="1" x14ac:dyDescent="0.25">
      <c r="A132" s="14"/>
      <c r="B132" s="41"/>
      <c r="C132" s="16" t="s">
        <v>1447</v>
      </c>
      <c r="D132" s="15"/>
      <c r="E132" s="35" t="s">
        <v>66</v>
      </c>
      <c r="F132" s="28"/>
      <c r="G132" s="28"/>
      <c r="H132" s="28"/>
      <c r="I132" s="192">
        <v>2800</v>
      </c>
      <c r="J132" s="28"/>
      <c r="K132" s="28">
        <f t="shared" si="14"/>
        <v>0</v>
      </c>
    </row>
    <row r="133" spans="1:11" ht="15.75" hidden="1" customHeight="1" x14ac:dyDescent="0.25">
      <c r="A133" s="14"/>
      <c r="B133" s="41"/>
      <c r="C133" s="16" t="s">
        <v>333</v>
      </c>
      <c r="D133" s="15"/>
      <c r="E133" s="35" t="s">
        <v>66</v>
      </c>
      <c r="F133" s="28"/>
      <c r="G133" s="28"/>
      <c r="H133" s="28"/>
      <c r="I133" s="192">
        <v>1980</v>
      </c>
      <c r="J133" s="28"/>
      <c r="K133" s="28">
        <f t="shared" si="14"/>
        <v>0</v>
      </c>
    </row>
    <row r="134" spans="1:11" hidden="1" x14ac:dyDescent="0.25">
      <c r="A134" s="14"/>
      <c r="B134" s="41"/>
      <c r="C134" s="16" t="s">
        <v>334</v>
      </c>
      <c r="D134" s="15"/>
      <c r="E134" s="35" t="s">
        <v>66</v>
      </c>
      <c r="F134" s="28"/>
      <c r="G134" s="28"/>
      <c r="H134" s="28"/>
      <c r="I134" s="192">
        <v>2400</v>
      </c>
      <c r="J134" s="28"/>
      <c r="K134" s="28">
        <f t="shared" si="14"/>
        <v>0</v>
      </c>
    </row>
    <row r="135" spans="1:11" hidden="1" x14ac:dyDescent="0.25">
      <c r="A135" s="14"/>
      <c r="B135" s="41"/>
      <c r="C135" s="16" t="s">
        <v>335</v>
      </c>
      <c r="D135" s="15"/>
      <c r="E135" s="35" t="s">
        <v>66</v>
      </c>
      <c r="F135" s="28"/>
      <c r="G135" s="28"/>
      <c r="H135" s="28"/>
      <c r="I135" s="192">
        <v>2600</v>
      </c>
      <c r="J135" s="28"/>
      <c r="K135" s="28">
        <f t="shared" si="14"/>
        <v>0</v>
      </c>
    </row>
    <row r="136" spans="1:11" hidden="1" x14ac:dyDescent="0.25">
      <c r="A136" s="14"/>
      <c r="B136" s="41"/>
      <c r="C136" s="16" t="s">
        <v>336</v>
      </c>
      <c r="D136" s="15"/>
      <c r="E136" s="35" t="s">
        <v>66</v>
      </c>
      <c r="F136" s="28"/>
      <c r="G136" s="28"/>
      <c r="H136" s="28"/>
      <c r="I136" s="192">
        <v>2000</v>
      </c>
      <c r="J136" s="28"/>
      <c r="K136" s="28">
        <f t="shared" si="14"/>
        <v>0</v>
      </c>
    </row>
    <row r="137" spans="1:11" hidden="1" x14ac:dyDescent="0.25">
      <c r="A137" s="14"/>
      <c r="B137" s="41"/>
      <c r="C137" s="16" t="s">
        <v>337</v>
      </c>
      <c r="D137" s="15"/>
      <c r="E137" s="35" t="s">
        <v>66</v>
      </c>
      <c r="F137" s="28"/>
      <c r="G137" s="28"/>
      <c r="H137" s="28"/>
      <c r="I137" s="192">
        <v>2500</v>
      </c>
      <c r="J137" s="28"/>
      <c r="K137" s="28">
        <f t="shared" si="14"/>
        <v>0</v>
      </c>
    </row>
    <row r="138" spans="1:11" hidden="1" x14ac:dyDescent="0.25">
      <c r="A138" s="14"/>
      <c r="B138" s="41"/>
      <c r="C138" s="16" t="s">
        <v>1332</v>
      </c>
      <c r="D138" s="15"/>
      <c r="E138" s="35" t="s">
        <v>66</v>
      </c>
      <c r="F138" s="28"/>
      <c r="G138" s="28"/>
      <c r="H138" s="28"/>
      <c r="I138" s="192">
        <v>3900</v>
      </c>
      <c r="J138" s="28"/>
      <c r="K138" s="28">
        <f t="shared" si="14"/>
        <v>0</v>
      </c>
    </row>
    <row r="139" spans="1:11" hidden="1" x14ac:dyDescent="0.25">
      <c r="A139" s="17"/>
      <c r="B139" s="25"/>
      <c r="C139" s="18" t="s">
        <v>338</v>
      </c>
      <c r="D139" s="46"/>
      <c r="E139" s="37" t="s">
        <v>66</v>
      </c>
      <c r="F139" s="31"/>
      <c r="G139" s="31"/>
      <c r="H139" s="31"/>
      <c r="I139" s="193">
        <v>3700</v>
      </c>
      <c r="J139" s="31"/>
      <c r="K139" s="31">
        <f t="shared" si="14"/>
        <v>0</v>
      </c>
    </row>
    <row r="140" spans="1:11" hidden="1" x14ac:dyDescent="0.25">
      <c r="A140" s="14"/>
      <c r="B140" s="41"/>
      <c r="C140" s="18"/>
      <c r="D140" s="15"/>
      <c r="E140" s="35"/>
      <c r="F140" s="28"/>
      <c r="G140" s="28"/>
      <c r="H140" s="28"/>
      <c r="I140" s="192"/>
      <c r="J140" s="28"/>
      <c r="K140" s="28"/>
    </row>
    <row r="141" spans="1:11" ht="135" hidden="1" x14ac:dyDescent="0.25">
      <c r="A141" s="19"/>
      <c r="B141" s="65"/>
      <c r="C141" s="22" t="s">
        <v>1449</v>
      </c>
      <c r="D141" s="60"/>
      <c r="E141" s="61"/>
      <c r="F141" s="29"/>
      <c r="G141" s="29"/>
      <c r="H141" s="29"/>
      <c r="I141" s="191"/>
      <c r="J141" s="29"/>
      <c r="K141" s="29">
        <f t="shared" si="14"/>
        <v>0</v>
      </c>
    </row>
    <row r="142" spans="1:11" hidden="1" x14ac:dyDescent="0.25">
      <c r="A142" s="14"/>
      <c r="B142" s="41"/>
      <c r="C142" s="16" t="s">
        <v>1448</v>
      </c>
      <c r="D142" s="15"/>
      <c r="E142" s="35" t="s">
        <v>66</v>
      </c>
      <c r="F142" s="28"/>
      <c r="G142" s="28"/>
      <c r="H142" s="28"/>
      <c r="I142" s="192">
        <v>2800</v>
      </c>
      <c r="J142" s="28"/>
      <c r="K142" s="28">
        <f t="shared" si="14"/>
        <v>0</v>
      </c>
    </row>
    <row r="143" spans="1:11" hidden="1" x14ac:dyDescent="0.25">
      <c r="A143" s="14"/>
      <c r="B143" s="41"/>
      <c r="C143" s="16" t="s">
        <v>339</v>
      </c>
      <c r="D143" s="15"/>
      <c r="E143" s="35" t="s">
        <v>66</v>
      </c>
      <c r="F143" s="28"/>
      <c r="G143" s="28"/>
      <c r="H143" s="28"/>
      <c r="I143" s="192">
        <v>3400</v>
      </c>
      <c r="J143" s="28"/>
      <c r="K143" s="28">
        <f t="shared" ref="K143" si="16">G143*I143</f>
        <v>0</v>
      </c>
    </row>
    <row r="144" spans="1:11" hidden="1" x14ac:dyDescent="0.25">
      <c r="A144" s="14"/>
      <c r="B144" s="41"/>
      <c r="C144" s="16" t="s">
        <v>340</v>
      </c>
      <c r="D144" s="15"/>
      <c r="E144" s="35" t="s">
        <v>66</v>
      </c>
      <c r="F144" s="28"/>
      <c r="G144" s="28"/>
      <c r="H144" s="28"/>
      <c r="I144" s="192">
        <v>5300</v>
      </c>
      <c r="J144" s="28"/>
      <c r="K144" s="28">
        <f t="shared" si="14"/>
        <v>0</v>
      </c>
    </row>
    <row r="145" spans="1:11" hidden="1" x14ac:dyDescent="0.25">
      <c r="A145" s="14"/>
      <c r="B145" s="41"/>
      <c r="C145" s="16" t="s">
        <v>341</v>
      </c>
      <c r="D145" s="15"/>
      <c r="E145" s="35" t="s">
        <v>66</v>
      </c>
      <c r="F145" s="28"/>
      <c r="G145" s="28"/>
      <c r="H145" s="28"/>
      <c r="I145" s="192">
        <v>5600</v>
      </c>
      <c r="J145" s="28"/>
      <c r="K145" s="28">
        <f t="shared" si="14"/>
        <v>0</v>
      </c>
    </row>
    <row r="146" spans="1:11" ht="135" hidden="1" customHeight="1" x14ac:dyDescent="0.25">
      <c r="A146" s="21" t="s">
        <v>644</v>
      </c>
      <c r="B146" s="26"/>
      <c r="C146" s="22" t="s">
        <v>1292</v>
      </c>
      <c r="D146" s="42"/>
      <c r="E146" s="39" t="s">
        <v>66</v>
      </c>
      <c r="F146" s="30"/>
      <c r="G146" s="30"/>
      <c r="H146" s="30"/>
      <c r="I146" s="190">
        <v>2050</v>
      </c>
      <c r="J146" s="30"/>
      <c r="K146" s="30">
        <f>G146*I146</f>
        <v>0</v>
      </c>
    </row>
    <row r="147" spans="1:11" ht="30" hidden="1" x14ac:dyDescent="0.25">
      <c r="A147" s="19"/>
      <c r="B147" s="65"/>
      <c r="C147" s="20" t="s">
        <v>342</v>
      </c>
      <c r="D147" s="60"/>
      <c r="E147" s="61"/>
      <c r="F147" s="29"/>
      <c r="G147" s="29"/>
      <c r="H147" s="29"/>
      <c r="I147" s="191"/>
      <c r="J147" s="29"/>
      <c r="K147" s="29">
        <f t="shared" si="14"/>
        <v>0</v>
      </c>
    </row>
    <row r="148" spans="1:11" hidden="1" x14ac:dyDescent="0.25">
      <c r="A148" s="14"/>
      <c r="B148" s="41"/>
      <c r="C148" s="16" t="s">
        <v>343</v>
      </c>
      <c r="D148" s="15"/>
      <c r="E148" s="35" t="s">
        <v>66</v>
      </c>
      <c r="F148" s="28"/>
      <c r="G148" s="28"/>
      <c r="H148" s="28"/>
      <c r="I148" s="192">
        <v>8800</v>
      </c>
      <c r="J148" s="28"/>
      <c r="K148" s="28">
        <f t="shared" si="14"/>
        <v>0</v>
      </c>
    </row>
    <row r="149" spans="1:11" hidden="1" x14ac:dyDescent="0.25">
      <c r="A149" s="17"/>
      <c r="B149" s="25"/>
      <c r="C149" s="18" t="s">
        <v>344</v>
      </c>
      <c r="D149" s="46"/>
      <c r="E149" s="37" t="s">
        <v>66</v>
      </c>
      <c r="F149" s="31"/>
      <c r="G149" s="31"/>
      <c r="H149" s="31"/>
      <c r="I149" s="193">
        <v>8830</v>
      </c>
      <c r="J149" s="31"/>
      <c r="K149" s="31">
        <f t="shared" si="14"/>
        <v>0</v>
      </c>
    </row>
    <row r="150" spans="1:11" ht="180" hidden="1" x14ac:dyDescent="0.25">
      <c r="A150" s="63" t="s">
        <v>18</v>
      </c>
      <c r="B150" s="60"/>
      <c r="C150" s="20" t="s">
        <v>664</v>
      </c>
      <c r="D150" s="60"/>
      <c r="E150" s="35"/>
      <c r="F150" s="29"/>
      <c r="G150" s="29"/>
      <c r="H150" s="29"/>
      <c r="I150" s="191"/>
      <c r="J150" s="29"/>
      <c r="K150" s="28">
        <f t="shared" si="14"/>
        <v>0</v>
      </c>
    </row>
    <row r="151" spans="1:11" ht="15" hidden="1" customHeight="1" x14ac:dyDescent="0.25">
      <c r="A151" s="63"/>
      <c r="B151" s="15"/>
      <c r="C151" s="16" t="s">
        <v>665</v>
      </c>
      <c r="D151" s="15"/>
      <c r="E151" s="35" t="s">
        <v>66</v>
      </c>
      <c r="F151" s="28"/>
      <c r="G151" s="28"/>
      <c r="H151" s="28"/>
      <c r="I151" s="192">
        <v>4100</v>
      </c>
      <c r="J151" s="28"/>
      <c r="K151" s="28">
        <f t="shared" si="14"/>
        <v>0</v>
      </c>
    </row>
    <row r="152" spans="1:11" hidden="1" x14ac:dyDescent="0.25">
      <c r="A152" s="45"/>
      <c r="B152" s="46"/>
      <c r="C152" s="18" t="s">
        <v>666</v>
      </c>
      <c r="D152" s="46"/>
      <c r="E152" s="35" t="s">
        <v>66</v>
      </c>
      <c r="F152" s="31"/>
      <c r="G152" s="31"/>
      <c r="H152" s="31"/>
      <c r="I152" s="193">
        <v>4100</v>
      </c>
      <c r="J152" s="31"/>
      <c r="K152" s="31">
        <f t="shared" si="14"/>
        <v>0</v>
      </c>
    </row>
    <row r="153" spans="1:11" ht="75" hidden="1" x14ac:dyDescent="0.25">
      <c r="A153" s="45" t="s">
        <v>18</v>
      </c>
      <c r="B153" s="42"/>
      <c r="C153" s="22" t="s">
        <v>744</v>
      </c>
      <c r="D153" s="42"/>
      <c r="E153" s="39" t="s">
        <v>66</v>
      </c>
      <c r="F153" s="30"/>
      <c r="G153" s="30"/>
      <c r="H153" s="30"/>
      <c r="I153" s="190">
        <v>4000</v>
      </c>
      <c r="J153" s="30"/>
      <c r="K153" s="30">
        <f t="shared" si="14"/>
        <v>0</v>
      </c>
    </row>
    <row r="154" spans="1:11" ht="90" hidden="1" x14ac:dyDescent="0.25">
      <c r="A154" s="21"/>
      <c r="B154" s="26"/>
      <c r="C154" s="48" t="s">
        <v>326</v>
      </c>
      <c r="D154" s="42"/>
      <c r="E154" s="30" t="s">
        <v>66</v>
      </c>
      <c r="F154" s="30"/>
      <c r="G154" s="30"/>
      <c r="H154" s="30"/>
      <c r="I154" s="187">
        <v>5000</v>
      </c>
      <c r="J154" s="30"/>
      <c r="K154" s="30">
        <f t="shared" si="14"/>
        <v>0</v>
      </c>
    </row>
    <row r="155" spans="1:11" ht="105" hidden="1" x14ac:dyDescent="0.25">
      <c r="A155" s="21"/>
      <c r="B155" s="26"/>
      <c r="C155" s="48" t="s">
        <v>327</v>
      </c>
      <c r="D155" s="42"/>
      <c r="E155" s="30" t="s">
        <v>66</v>
      </c>
      <c r="F155" s="30"/>
      <c r="G155" s="30"/>
      <c r="H155" s="30"/>
      <c r="I155" s="187">
        <v>5000</v>
      </c>
      <c r="J155" s="30"/>
      <c r="K155" s="30">
        <f t="shared" si="14"/>
        <v>0</v>
      </c>
    </row>
    <row r="156" spans="1:11" ht="75" hidden="1" customHeight="1" x14ac:dyDescent="0.25">
      <c r="A156" s="21" t="s">
        <v>94</v>
      </c>
      <c r="B156" s="42"/>
      <c r="C156" s="22" t="s">
        <v>141</v>
      </c>
      <c r="D156" s="42"/>
      <c r="E156" s="30" t="s">
        <v>66</v>
      </c>
      <c r="F156" s="30"/>
      <c r="G156" s="30"/>
      <c r="H156" s="30"/>
      <c r="I156" s="187">
        <v>800</v>
      </c>
      <c r="J156" s="30"/>
      <c r="K156" s="30">
        <f t="shared" si="14"/>
        <v>0</v>
      </c>
    </row>
    <row r="157" spans="1:11" ht="18" hidden="1" customHeight="1" x14ac:dyDescent="0.25">
      <c r="A157" s="17"/>
      <c r="B157" s="46"/>
      <c r="C157" s="18"/>
      <c r="D157" s="46"/>
      <c r="E157" s="31"/>
      <c r="F157" s="31"/>
      <c r="G157" s="31"/>
      <c r="H157" s="31"/>
      <c r="I157" s="186"/>
      <c r="J157" s="31"/>
      <c r="K157" s="31"/>
    </row>
    <row r="158" spans="1:11" ht="75" hidden="1" customHeight="1" x14ac:dyDescent="0.25">
      <c r="A158" s="17" t="s">
        <v>1250</v>
      </c>
      <c r="B158" s="25"/>
      <c r="C158" s="47" t="s">
        <v>1450</v>
      </c>
      <c r="D158" s="46"/>
      <c r="E158" s="31" t="s">
        <v>63</v>
      </c>
      <c r="F158" s="31"/>
      <c r="G158" s="31"/>
      <c r="H158" s="31"/>
      <c r="I158" s="186">
        <v>55</v>
      </c>
      <c r="J158" s="31"/>
      <c r="K158" s="31">
        <f t="shared" si="14"/>
        <v>0</v>
      </c>
    </row>
    <row r="159" spans="1:11" ht="18.75" hidden="1" x14ac:dyDescent="0.25">
      <c r="A159" s="21"/>
      <c r="B159" s="26"/>
      <c r="C159" s="150" t="s">
        <v>764</v>
      </c>
      <c r="D159" s="42"/>
      <c r="E159" s="30"/>
      <c r="F159" s="30"/>
      <c r="G159" s="30"/>
      <c r="H159" s="30"/>
      <c r="I159" s="187"/>
      <c r="J159" s="30"/>
      <c r="K159" s="30"/>
    </row>
    <row r="160" spans="1:11" ht="60" hidden="1" x14ac:dyDescent="0.25">
      <c r="A160" s="21" t="s">
        <v>22</v>
      </c>
      <c r="B160" s="26"/>
      <c r="C160" s="48" t="s">
        <v>628</v>
      </c>
      <c r="D160" s="42"/>
      <c r="E160" s="30" t="s">
        <v>66</v>
      </c>
      <c r="F160" s="30"/>
      <c r="G160" s="30"/>
      <c r="H160" s="30"/>
      <c r="I160" s="187">
        <v>25</v>
      </c>
      <c r="J160" s="30"/>
      <c r="K160" s="30">
        <f t="shared" ref="K160:K199" si="17">G160*I160</f>
        <v>0</v>
      </c>
    </row>
    <row r="161" spans="1:11" ht="45" hidden="1" x14ac:dyDescent="0.25">
      <c r="A161" s="21"/>
      <c r="B161" s="26"/>
      <c r="C161" s="48" t="s">
        <v>1347</v>
      </c>
      <c r="D161" s="42"/>
      <c r="E161" s="30" t="s">
        <v>66</v>
      </c>
      <c r="F161" s="30"/>
      <c r="G161" s="30"/>
      <c r="H161" s="30"/>
      <c r="I161" s="187"/>
      <c r="J161" s="30"/>
      <c r="K161" s="30"/>
    </row>
    <row r="162" spans="1:11" ht="45" hidden="1" x14ac:dyDescent="0.25">
      <c r="A162" s="21" t="s">
        <v>23</v>
      </c>
      <c r="B162" s="26"/>
      <c r="C162" s="48" t="s">
        <v>747</v>
      </c>
      <c r="D162" s="42"/>
      <c r="E162" s="30" t="s">
        <v>66</v>
      </c>
      <c r="F162" s="30"/>
      <c r="G162" s="30"/>
      <c r="H162" s="30"/>
      <c r="I162" s="187">
        <v>15</v>
      </c>
      <c r="J162" s="30"/>
      <c r="K162" s="30">
        <f t="shared" si="17"/>
        <v>0</v>
      </c>
    </row>
    <row r="163" spans="1:11" ht="45" hidden="1" x14ac:dyDescent="0.25">
      <c r="A163" s="19" t="s">
        <v>24</v>
      </c>
      <c r="B163" s="65"/>
      <c r="C163" s="20" t="s">
        <v>1315</v>
      </c>
      <c r="D163" s="60"/>
      <c r="E163" s="61"/>
      <c r="F163" s="29"/>
      <c r="G163" s="29"/>
      <c r="H163" s="29"/>
      <c r="I163" s="191"/>
      <c r="J163" s="29"/>
      <c r="K163" s="29">
        <f t="shared" si="17"/>
        <v>0</v>
      </c>
    </row>
    <row r="164" spans="1:11" hidden="1" x14ac:dyDescent="0.25">
      <c r="A164" s="14"/>
      <c r="B164" s="41"/>
      <c r="C164" s="16" t="s">
        <v>629</v>
      </c>
      <c r="D164" s="15"/>
      <c r="E164" s="35" t="s">
        <v>63</v>
      </c>
      <c r="F164" s="28"/>
      <c r="G164" s="28"/>
      <c r="H164" s="28"/>
      <c r="I164" s="192">
        <v>15</v>
      </c>
      <c r="J164" s="28"/>
      <c r="K164" s="28">
        <f t="shared" si="17"/>
        <v>0</v>
      </c>
    </row>
    <row r="165" spans="1:11" hidden="1" x14ac:dyDescent="0.25">
      <c r="A165" s="17"/>
      <c r="B165" s="25"/>
      <c r="C165" s="18" t="s">
        <v>630</v>
      </c>
      <c r="D165" s="46"/>
      <c r="E165" s="37" t="s">
        <v>63</v>
      </c>
      <c r="F165" s="28"/>
      <c r="G165" s="31"/>
      <c r="H165" s="31"/>
      <c r="I165" s="193">
        <v>5</v>
      </c>
      <c r="J165" s="31"/>
      <c r="K165" s="31">
        <f t="shared" si="17"/>
        <v>0</v>
      </c>
    </row>
    <row r="166" spans="1:11" ht="60" hidden="1" customHeight="1" x14ac:dyDescent="0.25">
      <c r="A166" s="19" t="s">
        <v>21</v>
      </c>
      <c r="B166" s="65"/>
      <c r="C166" s="20" t="s">
        <v>537</v>
      </c>
      <c r="D166" s="60"/>
      <c r="E166" s="61"/>
      <c r="F166" s="29"/>
      <c r="G166" s="29"/>
      <c r="H166" s="29"/>
      <c r="I166" s="191"/>
      <c r="J166" s="29"/>
      <c r="K166" s="29">
        <f t="shared" si="17"/>
        <v>0</v>
      </c>
    </row>
    <row r="167" spans="1:11" hidden="1" x14ac:dyDescent="0.25">
      <c r="A167" s="14"/>
      <c r="B167" s="41"/>
      <c r="C167" s="69" t="s">
        <v>271</v>
      </c>
      <c r="D167" s="15"/>
      <c r="E167" s="70" t="s">
        <v>66</v>
      </c>
      <c r="F167" s="28"/>
      <c r="G167" s="28"/>
      <c r="H167" s="28"/>
      <c r="I167" s="201"/>
      <c r="J167" s="28"/>
      <c r="K167" s="28">
        <f t="shared" si="17"/>
        <v>0</v>
      </c>
    </row>
    <row r="168" spans="1:11" hidden="1" x14ac:dyDescent="0.25">
      <c r="A168" s="14"/>
      <c r="B168" s="41"/>
      <c r="C168" s="69" t="s">
        <v>1295</v>
      </c>
      <c r="D168" s="15"/>
      <c r="E168" s="35" t="s">
        <v>19</v>
      </c>
      <c r="F168" s="28"/>
      <c r="G168" s="28"/>
      <c r="H168" s="28"/>
      <c r="I168" s="201">
        <v>170</v>
      </c>
      <c r="J168" s="28"/>
      <c r="K168" s="28">
        <f t="shared" si="17"/>
        <v>0</v>
      </c>
    </row>
    <row r="169" spans="1:11" hidden="1" x14ac:dyDescent="0.25">
      <c r="A169" s="14"/>
      <c r="B169" s="41"/>
      <c r="C169" s="69" t="s">
        <v>1294</v>
      </c>
      <c r="D169" s="15"/>
      <c r="E169" s="70" t="s">
        <v>66</v>
      </c>
      <c r="F169" s="28"/>
      <c r="G169" s="28"/>
      <c r="H169" s="28"/>
      <c r="I169" s="201">
        <v>170</v>
      </c>
      <c r="J169" s="28"/>
      <c r="K169" s="28">
        <f t="shared" si="17"/>
        <v>0</v>
      </c>
    </row>
    <row r="170" spans="1:11" hidden="1" x14ac:dyDescent="0.25">
      <c r="A170" s="14"/>
      <c r="B170" s="41"/>
      <c r="C170" s="69" t="s">
        <v>1296</v>
      </c>
      <c r="D170" s="15"/>
      <c r="E170" s="70" t="s">
        <v>63</v>
      </c>
      <c r="F170" s="28"/>
      <c r="G170" s="28"/>
      <c r="H170" s="28"/>
      <c r="I170" s="201">
        <v>205</v>
      </c>
      <c r="J170" s="28"/>
      <c r="K170" s="31">
        <f t="shared" si="17"/>
        <v>0</v>
      </c>
    </row>
    <row r="171" spans="1:11" ht="75" hidden="1" x14ac:dyDescent="0.25">
      <c r="A171" s="21"/>
      <c r="B171" s="26"/>
      <c r="C171" s="48" t="s">
        <v>291</v>
      </c>
      <c r="D171" s="42"/>
      <c r="E171" s="30" t="s">
        <v>66</v>
      </c>
      <c r="F171" s="30"/>
      <c r="G171" s="30"/>
      <c r="H171" s="30"/>
      <c r="I171" s="187">
        <v>200</v>
      </c>
      <c r="J171" s="30"/>
      <c r="K171" s="30">
        <f t="shared" si="17"/>
        <v>0</v>
      </c>
    </row>
    <row r="172" spans="1:11" ht="75" hidden="1" x14ac:dyDescent="0.25">
      <c r="A172" s="21"/>
      <c r="B172" s="26"/>
      <c r="C172" s="48" t="s">
        <v>292</v>
      </c>
      <c r="D172" s="42"/>
      <c r="E172" s="30" t="s">
        <v>66</v>
      </c>
      <c r="F172" s="30"/>
      <c r="G172" s="30"/>
      <c r="H172" s="30"/>
      <c r="I172" s="187">
        <v>250</v>
      </c>
      <c r="J172" s="30"/>
      <c r="K172" s="30">
        <f t="shared" si="17"/>
        <v>0</v>
      </c>
    </row>
    <row r="173" spans="1:11" ht="75" hidden="1" x14ac:dyDescent="0.25">
      <c r="A173" s="21"/>
      <c r="B173" s="26"/>
      <c r="C173" s="48" t="s">
        <v>293</v>
      </c>
      <c r="D173" s="42"/>
      <c r="E173" s="30" t="s">
        <v>66</v>
      </c>
      <c r="F173" s="30"/>
      <c r="G173" s="30"/>
      <c r="H173" s="30"/>
      <c r="I173" s="187">
        <v>40</v>
      </c>
      <c r="J173" s="30"/>
      <c r="K173" s="30">
        <f t="shared" si="17"/>
        <v>0</v>
      </c>
    </row>
    <row r="174" spans="1:11" ht="60" hidden="1" customHeight="1" x14ac:dyDescent="0.25">
      <c r="A174" s="14" t="s">
        <v>651</v>
      </c>
      <c r="B174" s="41"/>
      <c r="C174" s="168" t="s">
        <v>1273</v>
      </c>
      <c r="D174" s="15"/>
      <c r="E174" s="28"/>
      <c r="F174" s="28"/>
      <c r="G174" s="28"/>
      <c r="H174" s="28"/>
      <c r="I174" s="189"/>
      <c r="J174" s="28"/>
      <c r="K174" s="28"/>
    </row>
    <row r="175" spans="1:11" hidden="1" x14ac:dyDescent="0.25">
      <c r="A175" s="14"/>
      <c r="B175" s="41"/>
      <c r="C175" s="168" t="s">
        <v>1274</v>
      </c>
      <c r="D175" s="15"/>
      <c r="E175" s="28" t="s">
        <v>66</v>
      </c>
      <c r="F175" s="28"/>
      <c r="G175" s="28"/>
      <c r="H175" s="28"/>
      <c r="I175" s="189">
        <v>175</v>
      </c>
      <c r="J175" s="28"/>
      <c r="K175" s="28">
        <f t="shared" ref="K175:K176" si="18">G175*I175</f>
        <v>0</v>
      </c>
    </row>
    <row r="176" spans="1:11" ht="15" hidden="1" customHeight="1" x14ac:dyDescent="0.25">
      <c r="A176" s="17"/>
      <c r="B176" s="25"/>
      <c r="C176" s="47" t="s">
        <v>1275</v>
      </c>
      <c r="D176" s="46"/>
      <c r="E176" s="31" t="s">
        <v>66</v>
      </c>
      <c r="F176" s="31"/>
      <c r="G176" s="31"/>
      <c r="H176" s="31"/>
      <c r="I176" s="186">
        <v>175</v>
      </c>
      <c r="J176" s="31"/>
      <c r="K176" s="31">
        <f t="shared" si="18"/>
        <v>0</v>
      </c>
    </row>
    <row r="177" spans="1:11" ht="60" hidden="1" x14ac:dyDescent="0.25">
      <c r="A177" s="21"/>
      <c r="B177" s="26"/>
      <c r="C177" s="48" t="s">
        <v>294</v>
      </c>
      <c r="D177" s="42"/>
      <c r="E177" s="30" t="s">
        <v>66</v>
      </c>
      <c r="F177" s="30"/>
      <c r="G177" s="30"/>
      <c r="H177" s="30"/>
      <c r="I177" s="187">
        <v>30</v>
      </c>
      <c r="J177" s="30"/>
      <c r="K177" s="30">
        <f t="shared" si="17"/>
        <v>0</v>
      </c>
    </row>
    <row r="178" spans="1:11" ht="60" hidden="1" x14ac:dyDescent="0.25">
      <c r="A178" s="21"/>
      <c r="B178" s="26"/>
      <c r="C178" s="48" t="s">
        <v>295</v>
      </c>
      <c r="D178" s="42"/>
      <c r="E178" s="30" t="s">
        <v>66</v>
      </c>
      <c r="F178" s="30"/>
      <c r="G178" s="30"/>
      <c r="H178" s="30"/>
      <c r="I178" s="187">
        <v>2</v>
      </c>
      <c r="J178" s="30"/>
      <c r="K178" s="30">
        <f t="shared" si="17"/>
        <v>0</v>
      </c>
    </row>
    <row r="179" spans="1:11" ht="75" hidden="1" x14ac:dyDescent="0.25">
      <c r="A179" s="21"/>
      <c r="B179" s="26"/>
      <c r="C179" s="48" t="s">
        <v>296</v>
      </c>
      <c r="D179" s="42"/>
      <c r="E179" s="30" t="s">
        <v>66</v>
      </c>
      <c r="F179" s="30"/>
      <c r="G179" s="30"/>
      <c r="H179" s="30"/>
      <c r="I179" s="187">
        <v>80</v>
      </c>
      <c r="J179" s="30"/>
      <c r="K179" s="30">
        <f t="shared" si="17"/>
        <v>0</v>
      </c>
    </row>
    <row r="180" spans="1:11" ht="75" hidden="1" x14ac:dyDescent="0.25">
      <c r="A180" s="21"/>
      <c r="B180" s="26"/>
      <c r="C180" s="48" t="s">
        <v>297</v>
      </c>
      <c r="D180" s="42"/>
      <c r="E180" s="30" t="s">
        <v>66</v>
      </c>
      <c r="F180" s="30"/>
      <c r="G180" s="30"/>
      <c r="H180" s="30"/>
      <c r="I180" s="187">
        <v>200</v>
      </c>
      <c r="J180" s="30"/>
      <c r="K180" s="30">
        <f t="shared" si="17"/>
        <v>0</v>
      </c>
    </row>
    <row r="181" spans="1:11" ht="60" hidden="1" x14ac:dyDescent="0.25">
      <c r="A181" s="21"/>
      <c r="B181" s="26"/>
      <c r="C181" s="48" t="s">
        <v>298</v>
      </c>
      <c r="D181" s="42"/>
      <c r="E181" s="30" t="s">
        <v>66</v>
      </c>
      <c r="F181" s="30"/>
      <c r="G181" s="30"/>
      <c r="H181" s="30"/>
      <c r="I181" s="187">
        <v>350</v>
      </c>
      <c r="J181" s="30"/>
      <c r="K181" s="30">
        <f t="shared" si="17"/>
        <v>0</v>
      </c>
    </row>
    <row r="182" spans="1:11" ht="45" hidden="1" x14ac:dyDescent="0.25">
      <c r="A182" s="21"/>
      <c r="B182" s="26"/>
      <c r="C182" s="48" t="s">
        <v>299</v>
      </c>
      <c r="D182" s="42"/>
      <c r="E182" s="30" t="s">
        <v>66</v>
      </c>
      <c r="F182" s="30"/>
      <c r="G182" s="30"/>
      <c r="H182" s="30"/>
      <c r="I182" s="187">
        <v>2</v>
      </c>
      <c r="J182" s="30"/>
      <c r="K182" s="30">
        <f t="shared" si="17"/>
        <v>0</v>
      </c>
    </row>
    <row r="183" spans="1:11" ht="45" hidden="1" x14ac:dyDescent="0.25">
      <c r="A183" s="21"/>
      <c r="B183" s="26"/>
      <c r="C183" s="48" t="s">
        <v>300</v>
      </c>
      <c r="D183" s="42"/>
      <c r="E183" s="30" t="s">
        <v>66</v>
      </c>
      <c r="F183" s="30"/>
      <c r="G183" s="30"/>
      <c r="H183" s="30"/>
      <c r="I183" s="187">
        <v>2</v>
      </c>
      <c r="J183" s="30"/>
      <c r="K183" s="30">
        <f t="shared" si="17"/>
        <v>0</v>
      </c>
    </row>
    <row r="184" spans="1:11" ht="75" hidden="1" x14ac:dyDescent="0.25">
      <c r="A184" s="21"/>
      <c r="B184" s="26"/>
      <c r="C184" s="48" t="s">
        <v>301</v>
      </c>
      <c r="D184" s="42"/>
      <c r="E184" s="30" t="s">
        <v>332</v>
      </c>
      <c r="F184" s="30"/>
      <c r="G184" s="30"/>
      <c r="H184" s="30"/>
      <c r="I184" s="187">
        <v>25</v>
      </c>
      <c r="J184" s="30"/>
      <c r="K184" s="30">
        <f t="shared" si="17"/>
        <v>0</v>
      </c>
    </row>
    <row r="185" spans="1:11" ht="75" hidden="1" customHeight="1" x14ac:dyDescent="0.25">
      <c r="A185" s="21"/>
      <c r="B185" s="26"/>
      <c r="C185" s="48" t="s">
        <v>303</v>
      </c>
      <c r="D185" s="42"/>
      <c r="E185" s="30" t="s">
        <v>66</v>
      </c>
      <c r="F185" s="30"/>
      <c r="G185" s="30"/>
      <c r="H185" s="30"/>
      <c r="I185" s="187">
        <v>5</v>
      </c>
      <c r="J185" s="30"/>
      <c r="K185" s="30">
        <f t="shared" si="17"/>
        <v>0</v>
      </c>
    </row>
    <row r="186" spans="1:11" ht="75" hidden="1" customHeight="1" x14ac:dyDescent="0.25">
      <c r="A186" s="21" t="s">
        <v>1261</v>
      </c>
      <c r="B186" s="26"/>
      <c r="C186" s="48" t="s">
        <v>1262</v>
      </c>
      <c r="D186" s="42"/>
      <c r="E186" s="30" t="s">
        <v>332</v>
      </c>
      <c r="F186" s="30"/>
      <c r="G186" s="30"/>
      <c r="H186" s="30"/>
      <c r="I186" s="187">
        <v>30</v>
      </c>
      <c r="J186" s="30"/>
      <c r="K186" s="30">
        <f t="shared" si="17"/>
        <v>0</v>
      </c>
    </row>
    <row r="187" spans="1:11" ht="105" hidden="1" x14ac:dyDescent="0.25">
      <c r="A187" s="21"/>
      <c r="B187" s="26"/>
      <c r="C187" s="48" t="s">
        <v>304</v>
      </c>
      <c r="D187" s="42"/>
      <c r="E187" s="30" t="s">
        <v>66</v>
      </c>
      <c r="F187" s="30"/>
      <c r="G187" s="30"/>
      <c r="H187" s="30"/>
      <c r="I187" s="187">
        <v>50</v>
      </c>
      <c r="J187" s="30"/>
      <c r="K187" s="30">
        <f t="shared" si="17"/>
        <v>0</v>
      </c>
    </row>
    <row r="188" spans="1:11" ht="75" hidden="1" x14ac:dyDescent="0.25">
      <c r="A188" s="21"/>
      <c r="B188" s="26"/>
      <c r="C188" s="48" t="s">
        <v>305</v>
      </c>
      <c r="D188" s="42"/>
      <c r="E188" s="30" t="s">
        <v>66</v>
      </c>
      <c r="F188" s="30"/>
      <c r="G188" s="30"/>
      <c r="H188" s="30"/>
      <c r="I188" s="187">
        <v>80</v>
      </c>
      <c r="J188" s="30"/>
      <c r="K188" s="30">
        <f t="shared" si="17"/>
        <v>0</v>
      </c>
    </row>
    <row r="189" spans="1:11" ht="120" hidden="1" customHeight="1" x14ac:dyDescent="0.25">
      <c r="A189" s="21"/>
      <c r="B189" s="26"/>
      <c r="C189" s="48" t="s">
        <v>307</v>
      </c>
      <c r="D189" s="42"/>
      <c r="E189" s="30" t="s">
        <v>66</v>
      </c>
      <c r="F189" s="30"/>
      <c r="G189" s="30"/>
      <c r="H189" s="30"/>
      <c r="I189" s="187">
        <v>400</v>
      </c>
      <c r="J189" s="30"/>
      <c r="K189" s="30">
        <f t="shared" si="17"/>
        <v>0</v>
      </c>
    </row>
    <row r="190" spans="1:11" ht="75" hidden="1" x14ac:dyDescent="0.25">
      <c r="A190" s="21"/>
      <c r="B190" s="26"/>
      <c r="C190" s="48" t="s">
        <v>315</v>
      </c>
      <c r="D190" s="42"/>
      <c r="E190" s="30" t="s">
        <v>63</v>
      </c>
      <c r="F190" s="30"/>
      <c r="G190" s="30"/>
      <c r="H190" s="30"/>
      <c r="I190" s="187">
        <v>20</v>
      </c>
      <c r="J190" s="30"/>
      <c r="K190" s="30">
        <f t="shared" si="17"/>
        <v>0</v>
      </c>
    </row>
    <row r="191" spans="1:11" ht="75" hidden="1" x14ac:dyDescent="0.25">
      <c r="A191" s="21"/>
      <c r="B191" s="26"/>
      <c r="C191" s="48" t="s">
        <v>316</v>
      </c>
      <c r="D191" s="42"/>
      <c r="E191" s="30" t="s">
        <v>66</v>
      </c>
      <c r="F191" s="30"/>
      <c r="G191" s="30"/>
      <c r="H191" s="30"/>
      <c r="I191" s="187">
        <v>80</v>
      </c>
      <c r="J191" s="30"/>
      <c r="K191" s="30">
        <f t="shared" si="17"/>
        <v>0</v>
      </c>
    </row>
    <row r="192" spans="1:11" ht="60" hidden="1" customHeight="1" x14ac:dyDescent="0.25">
      <c r="A192" s="21"/>
      <c r="B192" s="26"/>
      <c r="C192" s="48" t="s">
        <v>319</v>
      </c>
      <c r="D192" s="42"/>
      <c r="E192" s="30" t="s">
        <v>332</v>
      </c>
      <c r="F192" s="30"/>
      <c r="G192" s="30"/>
      <c r="H192" s="30"/>
      <c r="I192" s="187">
        <v>15</v>
      </c>
      <c r="J192" s="30"/>
      <c r="K192" s="30">
        <f t="shared" si="17"/>
        <v>0</v>
      </c>
    </row>
    <row r="193" spans="1:11" ht="60" hidden="1" customHeight="1" x14ac:dyDescent="0.25">
      <c r="A193" s="21" t="s">
        <v>21</v>
      </c>
      <c r="B193" s="42"/>
      <c r="C193" s="22" t="s">
        <v>693</v>
      </c>
      <c r="D193" s="42"/>
      <c r="E193" s="30" t="s">
        <v>66</v>
      </c>
      <c r="F193" s="30"/>
      <c r="G193" s="30"/>
      <c r="H193" s="30"/>
      <c r="I193" s="187">
        <v>180</v>
      </c>
      <c r="J193" s="30"/>
      <c r="K193" s="30">
        <f t="shared" si="17"/>
        <v>0</v>
      </c>
    </row>
    <row r="194" spans="1:11" ht="90" hidden="1" x14ac:dyDescent="0.25">
      <c r="A194" s="21"/>
      <c r="B194" s="26"/>
      <c r="C194" s="48" t="s">
        <v>320</v>
      </c>
      <c r="D194" s="42"/>
      <c r="E194" s="30" t="s">
        <v>332</v>
      </c>
      <c r="F194" s="30"/>
      <c r="G194" s="30"/>
      <c r="H194" s="30"/>
      <c r="I194" s="187">
        <v>600</v>
      </c>
      <c r="J194" s="30"/>
      <c r="K194" s="30">
        <f t="shared" si="17"/>
        <v>0</v>
      </c>
    </row>
    <row r="195" spans="1:11" ht="90" hidden="1" x14ac:dyDescent="0.25">
      <c r="A195" s="21" t="s">
        <v>657</v>
      </c>
      <c r="B195" s="26"/>
      <c r="C195" s="48" t="s">
        <v>1316</v>
      </c>
      <c r="D195" s="42"/>
      <c r="E195" s="30" t="s">
        <v>332</v>
      </c>
      <c r="F195" s="30"/>
      <c r="G195" s="30"/>
      <c r="H195" s="30"/>
      <c r="I195" s="187">
        <v>300</v>
      </c>
      <c r="J195" s="30"/>
      <c r="K195" s="30">
        <f t="shared" si="17"/>
        <v>0</v>
      </c>
    </row>
    <row r="196" spans="1:11" ht="75" hidden="1" x14ac:dyDescent="0.25">
      <c r="A196" s="21"/>
      <c r="B196" s="26"/>
      <c r="C196" s="48" t="s">
        <v>321</v>
      </c>
      <c r="D196" s="42"/>
      <c r="E196" s="30" t="s">
        <v>66</v>
      </c>
      <c r="F196" s="30"/>
      <c r="G196" s="30"/>
      <c r="H196" s="30"/>
      <c r="I196" s="187">
        <v>100</v>
      </c>
      <c r="J196" s="30"/>
      <c r="K196" s="30">
        <f t="shared" si="17"/>
        <v>0</v>
      </c>
    </row>
    <row r="197" spans="1:11" ht="75" hidden="1" x14ac:dyDescent="0.25">
      <c r="A197" s="21"/>
      <c r="B197" s="26"/>
      <c r="C197" s="48" t="s">
        <v>322</v>
      </c>
      <c r="D197" s="42"/>
      <c r="E197" s="30" t="s">
        <v>66</v>
      </c>
      <c r="F197" s="30"/>
      <c r="G197" s="30"/>
      <c r="H197" s="30"/>
      <c r="I197" s="187">
        <v>60</v>
      </c>
      <c r="J197" s="30"/>
      <c r="K197" s="30">
        <f t="shared" si="17"/>
        <v>0</v>
      </c>
    </row>
    <row r="198" spans="1:11" ht="75" hidden="1" x14ac:dyDescent="0.25">
      <c r="A198" s="21"/>
      <c r="B198" s="26"/>
      <c r="C198" s="48" t="s">
        <v>323</v>
      </c>
      <c r="D198" s="42"/>
      <c r="E198" s="30" t="s">
        <v>66</v>
      </c>
      <c r="F198" s="30"/>
      <c r="G198" s="30"/>
      <c r="H198" s="30"/>
      <c r="I198" s="187">
        <v>40</v>
      </c>
      <c r="J198" s="30"/>
      <c r="K198" s="30">
        <f t="shared" si="17"/>
        <v>0</v>
      </c>
    </row>
    <row r="199" spans="1:11" ht="60" hidden="1" x14ac:dyDescent="0.25">
      <c r="A199" s="21"/>
      <c r="B199" s="26"/>
      <c r="C199" s="48" t="s">
        <v>324</v>
      </c>
      <c r="D199" s="42"/>
      <c r="E199" s="30" t="s">
        <v>66</v>
      </c>
      <c r="F199" s="30"/>
      <c r="G199" s="30"/>
      <c r="H199" s="30"/>
      <c r="I199" s="187">
        <v>80</v>
      </c>
      <c r="J199" s="30"/>
      <c r="K199" s="30">
        <f t="shared" si="17"/>
        <v>0</v>
      </c>
    </row>
    <row r="200" spans="1:11" ht="45" hidden="1" x14ac:dyDescent="0.25">
      <c r="A200" s="21"/>
      <c r="B200" s="26"/>
      <c r="C200" s="48" t="s">
        <v>951</v>
      </c>
      <c r="D200" s="42"/>
      <c r="E200" s="30" t="s">
        <v>66</v>
      </c>
      <c r="F200" s="30"/>
      <c r="G200" s="30"/>
      <c r="H200" s="30"/>
      <c r="I200" s="187">
        <v>560</v>
      </c>
      <c r="J200" s="30"/>
      <c r="K200" s="30">
        <f t="shared" ref="K200" si="19">G200*I200</f>
        <v>0</v>
      </c>
    </row>
    <row r="201" spans="1:11" ht="105" hidden="1" customHeight="1" x14ac:dyDescent="0.25">
      <c r="A201" s="19"/>
      <c r="B201" s="65"/>
      <c r="C201" s="163" t="s">
        <v>976</v>
      </c>
      <c r="D201" s="60"/>
      <c r="E201" s="29"/>
      <c r="F201" s="29"/>
      <c r="G201" s="29"/>
      <c r="H201" s="29"/>
      <c r="I201" s="188"/>
      <c r="J201" s="29"/>
      <c r="K201" s="29"/>
    </row>
    <row r="202" spans="1:11" hidden="1" x14ac:dyDescent="0.25">
      <c r="A202" s="14"/>
      <c r="B202" s="41"/>
      <c r="C202" s="228" t="s">
        <v>977</v>
      </c>
      <c r="D202" s="15"/>
      <c r="E202" s="28" t="s">
        <v>66</v>
      </c>
      <c r="F202" s="28"/>
      <c r="G202" s="28"/>
      <c r="H202" s="28"/>
      <c r="I202" s="189">
        <v>85</v>
      </c>
      <c r="J202" s="28"/>
      <c r="K202" s="28">
        <f t="shared" ref="K202:K205" si="20">G202*I202</f>
        <v>0</v>
      </c>
    </row>
    <row r="203" spans="1:11" hidden="1" x14ac:dyDescent="0.25">
      <c r="A203" s="14"/>
      <c r="B203" s="41"/>
      <c r="C203" s="228" t="s">
        <v>978</v>
      </c>
      <c r="D203" s="15"/>
      <c r="E203" s="28" t="s">
        <v>66</v>
      </c>
      <c r="F203" s="28"/>
      <c r="G203" s="28"/>
      <c r="H203" s="28"/>
      <c r="I203" s="189">
        <v>116</v>
      </c>
      <c r="J203" s="28"/>
      <c r="K203" s="28">
        <f t="shared" si="20"/>
        <v>0</v>
      </c>
    </row>
    <row r="204" spans="1:11" hidden="1" x14ac:dyDescent="0.25">
      <c r="A204" s="14"/>
      <c r="B204" s="41"/>
      <c r="C204" s="228" t="s">
        <v>979</v>
      </c>
      <c r="D204" s="15"/>
      <c r="E204" s="28" t="s">
        <v>66</v>
      </c>
      <c r="F204" s="28"/>
      <c r="G204" s="28"/>
      <c r="H204" s="28"/>
      <c r="I204" s="189">
        <v>140</v>
      </c>
      <c r="J204" s="28"/>
      <c r="K204" s="28">
        <f t="shared" si="20"/>
        <v>0</v>
      </c>
    </row>
    <row r="205" spans="1:11" hidden="1" x14ac:dyDescent="0.25">
      <c r="A205" s="17"/>
      <c r="B205" s="25"/>
      <c r="C205" s="47" t="s">
        <v>980</v>
      </c>
      <c r="D205" s="46"/>
      <c r="E205" s="31" t="s">
        <v>66</v>
      </c>
      <c r="F205" s="31"/>
      <c r="G205" s="31"/>
      <c r="H205" s="31"/>
      <c r="I205" s="186">
        <v>200</v>
      </c>
      <c r="J205" s="31"/>
      <c r="K205" s="31">
        <f t="shared" si="20"/>
        <v>0</v>
      </c>
    </row>
    <row r="206" spans="1:11" ht="105" hidden="1" customHeight="1" x14ac:dyDescent="0.25">
      <c r="A206" s="19"/>
      <c r="B206" s="65"/>
      <c r="C206" s="163" t="s">
        <v>981</v>
      </c>
      <c r="D206" s="60"/>
      <c r="E206" s="29"/>
      <c r="F206" s="29"/>
      <c r="G206" s="29"/>
      <c r="H206" s="29"/>
      <c r="I206" s="188"/>
      <c r="J206" s="29"/>
      <c r="K206" s="29"/>
    </row>
    <row r="207" spans="1:11" hidden="1" x14ac:dyDescent="0.25">
      <c r="A207" s="14"/>
      <c r="B207" s="41"/>
      <c r="C207" s="228" t="s">
        <v>982</v>
      </c>
      <c r="D207" s="15"/>
      <c r="E207" s="28" t="s">
        <v>66</v>
      </c>
      <c r="F207" s="28"/>
      <c r="G207" s="28"/>
      <c r="H207" s="28"/>
      <c r="I207" s="189">
        <v>100</v>
      </c>
      <c r="J207" s="28"/>
      <c r="K207" s="28">
        <f t="shared" ref="K207:K208" si="21">G207*I207</f>
        <v>0</v>
      </c>
    </row>
    <row r="208" spans="1:11" hidden="1" x14ac:dyDescent="0.25">
      <c r="A208" s="17"/>
      <c r="B208" s="25"/>
      <c r="C208" s="47" t="s">
        <v>983</v>
      </c>
      <c r="D208" s="46"/>
      <c r="E208" s="31" t="s">
        <v>66</v>
      </c>
      <c r="F208" s="31"/>
      <c r="G208" s="31"/>
      <c r="H208" s="31"/>
      <c r="I208" s="186">
        <v>110</v>
      </c>
      <c r="J208" s="31"/>
      <c r="K208" s="31">
        <f t="shared" si="21"/>
        <v>0</v>
      </c>
    </row>
    <row r="209" spans="1:11" ht="120" hidden="1" x14ac:dyDescent="0.25">
      <c r="A209" s="19"/>
      <c r="B209" s="65"/>
      <c r="C209" s="163" t="s">
        <v>984</v>
      </c>
      <c r="D209" s="60"/>
      <c r="E209" s="29"/>
      <c r="F209" s="29"/>
      <c r="G209" s="29"/>
      <c r="H209" s="29"/>
      <c r="I209" s="188"/>
      <c r="J209" s="29"/>
      <c r="K209" s="29"/>
    </row>
    <row r="210" spans="1:11" hidden="1" x14ac:dyDescent="0.25">
      <c r="A210" s="14"/>
      <c r="B210" s="41"/>
      <c r="C210" s="228" t="s">
        <v>982</v>
      </c>
      <c r="D210" s="15"/>
      <c r="E210" s="28" t="s">
        <v>66</v>
      </c>
      <c r="F210" s="28"/>
      <c r="G210" s="28"/>
      <c r="H210" s="28"/>
      <c r="I210" s="189">
        <v>95</v>
      </c>
      <c r="J210" s="28"/>
      <c r="K210" s="28">
        <f t="shared" ref="K210:K211" si="22">G210*I210</f>
        <v>0</v>
      </c>
    </row>
    <row r="211" spans="1:11" hidden="1" x14ac:dyDescent="0.25">
      <c r="A211" s="17"/>
      <c r="B211" s="25"/>
      <c r="C211" s="47" t="s">
        <v>983</v>
      </c>
      <c r="D211" s="46"/>
      <c r="E211" s="31" t="s">
        <v>66</v>
      </c>
      <c r="F211" s="31"/>
      <c r="G211" s="31"/>
      <c r="H211" s="31"/>
      <c r="I211" s="186">
        <v>100</v>
      </c>
      <c r="J211" s="31"/>
      <c r="K211" s="31">
        <f t="shared" si="22"/>
        <v>0</v>
      </c>
    </row>
    <row r="212" spans="1:11" ht="45" hidden="1" x14ac:dyDescent="0.25">
      <c r="A212" s="19"/>
      <c r="B212" s="65"/>
      <c r="C212" s="163" t="s">
        <v>996</v>
      </c>
      <c r="D212" s="60"/>
      <c r="E212" s="29"/>
      <c r="F212" s="29"/>
      <c r="G212" s="29"/>
      <c r="H212" s="29"/>
      <c r="I212" s="188"/>
      <c r="J212" s="29"/>
      <c r="K212" s="29"/>
    </row>
    <row r="213" spans="1:11" hidden="1" x14ac:dyDescent="0.25">
      <c r="A213" s="14"/>
      <c r="B213" s="41"/>
      <c r="C213" s="228" t="s">
        <v>997</v>
      </c>
      <c r="D213" s="15"/>
      <c r="E213" s="35" t="s">
        <v>19</v>
      </c>
      <c r="F213" s="15"/>
      <c r="G213" s="28"/>
      <c r="H213" s="28"/>
      <c r="I213" s="201">
        <v>72</v>
      </c>
      <c r="J213" s="28"/>
      <c r="K213" s="28">
        <f t="shared" ref="K213:K220" si="23">G213*I213</f>
        <v>0</v>
      </c>
    </row>
    <row r="214" spans="1:11" hidden="1" x14ac:dyDescent="0.25">
      <c r="A214" s="14"/>
      <c r="B214" s="41"/>
      <c r="C214" s="228" t="s">
        <v>998</v>
      </c>
      <c r="D214" s="15"/>
      <c r="E214" s="35" t="s">
        <v>19</v>
      </c>
      <c r="F214" s="15"/>
      <c r="G214" s="28"/>
      <c r="H214" s="28"/>
      <c r="I214" s="201">
        <v>82</v>
      </c>
      <c r="J214" s="28"/>
      <c r="K214" s="28">
        <f t="shared" si="23"/>
        <v>0</v>
      </c>
    </row>
    <row r="215" spans="1:11" hidden="1" x14ac:dyDescent="0.25">
      <c r="A215" s="17"/>
      <c r="B215" s="25"/>
      <c r="C215" s="47" t="s">
        <v>999</v>
      </c>
      <c r="D215" s="46"/>
      <c r="E215" s="37" t="s">
        <v>19</v>
      </c>
      <c r="F215" s="46"/>
      <c r="G215" s="31"/>
      <c r="H215" s="31"/>
      <c r="I215" s="198">
        <v>200</v>
      </c>
      <c r="J215" s="31"/>
      <c r="K215" s="31">
        <f t="shared" si="23"/>
        <v>0</v>
      </c>
    </row>
    <row r="216" spans="1:11" ht="60" hidden="1" customHeight="1" x14ac:dyDescent="0.25">
      <c r="A216" s="19" t="s">
        <v>1297</v>
      </c>
      <c r="B216" s="65"/>
      <c r="C216" s="20" t="s">
        <v>1298</v>
      </c>
      <c r="D216" s="60"/>
      <c r="E216" s="61"/>
      <c r="F216" s="60"/>
      <c r="G216" s="29"/>
      <c r="H216" s="29"/>
      <c r="I216" s="202"/>
      <c r="J216" s="29"/>
      <c r="K216" s="29"/>
    </row>
    <row r="217" spans="1:11" ht="15" hidden="1" customHeight="1" x14ac:dyDescent="0.25">
      <c r="A217" s="14"/>
      <c r="B217" s="41"/>
      <c r="C217" s="16" t="s">
        <v>1299</v>
      </c>
      <c r="D217" s="15"/>
      <c r="E217" s="35" t="s">
        <v>19</v>
      </c>
      <c r="F217" s="15"/>
      <c r="G217" s="28"/>
      <c r="H217" s="28"/>
      <c r="I217" s="201">
        <v>125</v>
      </c>
      <c r="J217" s="28"/>
      <c r="K217" s="28">
        <f t="shared" ref="K217:K219" si="24">G217*I217</f>
        <v>0</v>
      </c>
    </row>
    <row r="218" spans="1:11" ht="15" hidden="1" customHeight="1" x14ac:dyDescent="0.25">
      <c r="A218" s="14"/>
      <c r="B218" s="41"/>
      <c r="C218" s="16" t="s">
        <v>1300</v>
      </c>
      <c r="D218" s="15"/>
      <c r="E218" s="35" t="s">
        <v>19</v>
      </c>
      <c r="F218" s="15"/>
      <c r="G218" s="28"/>
      <c r="H218" s="28"/>
      <c r="I218" s="201">
        <v>125</v>
      </c>
      <c r="J218" s="28"/>
      <c r="K218" s="28">
        <f t="shared" si="24"/>
        <v>0</v>
      </c>
    </row>
    <row r="219" spans="1:11" ht="15" hidden="1" customHeight="1" x14ac:dyDescent="0.25">
      <c r="A219" s="17"/>
      <c r="B219" s="25"/>
      <c r="C219" s="18" t="s">
        <v>1301</v>
      </c>
      <c r="D219" s="46"/>
      <c r="E219" s="37" t="s">
        <v>19</v>
      </c>
      <c r="F219" s="46"/>
      <c r="G219" s="31"/>
      <c r="H219" s="31"/>
      <c r="I219" s="198">
        <v>125</v>
      </c>
      <c r="J219" s="31"/>
      <c r="K219" s="31">
        <f t="shared" si="24"/>
        <v>0</v>
      </c>
    </row>
    <row r="220" spans="1:11" ht="60" hidden="1" x14ac:dyDescent="0.25">
      <c r="A220" s="21"/>
      <c r="B220" s="26"/>
      <c r="C220" s="48" t="s">
        <v>1000</v>
      </c>
      <c r="D220" s="42"/>
      <c r="E220" s="39" t="s">
        <v>19</v>
      </c>
      <c r="F220" s="42"/>
      <c r="G220" s="30"/>
      <c r="H220" s="30"/>
      <c r="I220" s="199">
        <v>210</v>
      </c>
      <c r="J220" s="30"/>
      <c r="K220" s="30">
        <f t="shared" si="23"/>
        <v>0</v>
      </c>
    </row>
    <row r="221" spans="1:11" ht="7.5" customHeight="1" x14ac:dyDescent="0.25"/>
    <row r="222" spans="1:11" x14ac:dyDescent="0.25">
      <c r="A222" s="286" t="s">
        <v>50</v>
      </c>
      <c r="B222" s="286"/>
      <c r="C222" s="286"/>
      <c r="D222" s="286"/>
      <c r="E222" s="286"/>
      <c r="F222" s="15"/>
      <c r="G222" s="287">
        <f>SUM(K27:K199)</f>
        <v>0</v>
      </c>
      <c r="H222" s="287"/>
      <c r="I222" s="287"/>
      <c r="J222" s="287"/>
      <c r="K222" s="287"/>
    </row>
  </sheetData>
  <sheetProtection password="CE28" sheet="1" objects="1" scenarios="1" selectLockedCells="1"/>
  <mergeCells count="14">
    <mergeCell ref="K9:K10"/>
    <mergeCell ref="A222:E222"/>
    <mergeCell ref="G222:K222"/>
    <mergeCell ref="A1:K2"/>
    <mergeCell ref="A3:K3"/>
    <mergeCell ref="C4:K4"/>
    <mergeCell ref="C5:K5"/>
    <mergeCell ref="A9:A10"/>
    <mergeCell ref="C9:C10"/>
    <mergeCell ref="E9:E10"/>
    <mergeCell ref="G9:G10"/>
    <mergeCell ref="I9:I10"/>
    <mergeCell ref="C7:K7"/>
    <mergeCell ref="C6:K6"/>
  </mergeCell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4"/>
  <sheetViews>
    <sheetView showGridLines="0" showZeros="0" view="pageLayout" topLeftCell="A7" zoomScaleNormal="100" workbookViewId="0">
      <selection activeCell="A11" sqref="A11:XFD2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345</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93" t="s">
        <v>594</v>
      </c>
      <c r="B3" s="293"/>
      <c r="C3" s="293"/>
      <c r="D3" s="293"/>
      <c r="E3" s="293"/>
      <c r="F3" s="293"/>
      <c r="G3" s="293"/>
      <c r="H3" s="293"/>
      <c r="I3" s="293"/>
      <c r="J3" s="293"/>
      <c r="K3" s="293"/>
    </row>
    <row r="4" spans="1:11" ht="75" customHeight="1" x14ac:dyDescent="0.25">
      <c r="A4" s="14" t="s">
        <v>17</v>
      </c>
      <c r="B4" s="14"/>
      <c r="C4" s="290" t="s">
        <v>576</v>
      </c>
      <c r="D4" s="290"/>
      <c r="E4" s="290"/>
      <c r="F4" s="290"/>
      <c r="G4" s="290"/>
      <c r="H4" s="290"/>
      <c r="I4" s="290"/>
      <c r="J4" s="290"/>
      <c r="K4" s="290"/>
    </row>
    <row r="5" spans="1:11" ht="90" customHeight="1" x14ac:dyDescent="0.25">
      <c r="A5" s="14"/>
      <c r="B5" s="14"/>
      <c r="C5" s="290" t="s">
        <v>577</v>
      </c>
      <c r="D5" s="290"/>
      <c r="E5" s="290"/>
      <c r="F5" s="290"/>
      <c r="G5" s="290"/>
      <c r="H5" s="290"/>
      <c r="I5" s="290"/>
      <c r="J5" s="290"/>
      <c r="K5" s="290"/>
    </row>
    <row r="6" spans="1:11" ht="90" customHeight="1" x14ac:dyDescent="0.25">
      <c r="A6" s="14"/>
      <c r="B6" s="14"/>
      <c r="C6" s="290" t="s">
        <v>589</v>
      </c>
      <c r="D6" s="290"/>
      <c r="E6" s="290"/>
      <c r="F6" s="290"/>
      <c r="G6" s="290"/>
      <c r="H6" s="290"/>
      <c r="I6" s="290"/>
      <c r="J6" s="290"/>
      <c r="K6" s="290"/>
    </row>
    <row r="7" spans="1:11" ht="45" customHeight="1" x14ac:dyDescent="0.25">
      <c r="A7" s="24"/>
      <c r="B7" s="24"/>
      <c r="C7" s="292" t="s">
        <v>597</v>
      </c>
      <c r="D7" s="292"/>
      <c r="E7" s="292"/>
      <c r="F7" s="292"/>
      <c r="G7" s="292"/>
      <c r="H7" s="292"/>
      <c r="I7" s="292"/>
      <c r="J7" s="292"/>
      <c r="K7" s="292"/>
    </row>
    <row r="8" spans="1:11" ht="3.75" customHeight="1" x14ac:dyDescent="0.25">
      <c r="A8" s="24"/>
      <c r="B8" s="24"/>
      <c r="C8" s="34"/>
      <c r="D8" s="34"/>
      <c r="E8" s="34"/>
      <c r="F8" s="34"/>
      <c r="G8" s="34"/>
      <c r="H8" s="34"/>
      <c r="I8" s="34"/>
      <c r="J8" s="34"/>
      <c r="K8" s="34"/>
    </row>
    <row r="9" spans="1:11" x14ac:dyDescent="0.25">
      <c r="A9" s="291" t="s">
        <v>37</v>
      </c>
      <c r="B9" s="34"/>
      <c r="C9" s="285" t="s">
        <v>15</v>
      </c>
      <c r="D9" s="34"/>
      <c r="E9" s="284" t="s">
        <v>263</v>
      </c>
      <c r="F9" s="34"/>
      <c r="G9" s="285" t="s">
        <v>16</v>
      </c>
      <c r="H9" s="34"/>
      <c r="I9" s="284" t="s">
        <v>264</v>
      </c>
      <c r="J9" s="34"/>
      <c r="K9" s="284" t="s">
        <v>123</v>
      </c>
    </row>
    <row r="10" spans="1:11" x14ac:dyDescent="0.25">
      <c r="A10" s="291"/>
      <c r="B10" s="34"/>
      <c r="C10" s="285"/>
      <c r="D10" s="34"/>
      <c r="E10" s="285"/>
      <c r="F10" s="34"/>
      <c r="G10" s="285"/>
      <c r="H10" s="34"/>
      <c r="I10" s="285"/>
      <c r="J10" s="34"/>
      <c r="K10" s="285"/>
    </row>
    <row r="11" spans="1:11" ht="45" hidden="1" x14ac:dyDescent="0.25">
      <c r="A11" s="63" t="s">
        <v>18</v>
      </c>
      <c r="B11" s="14"/>
      <c r="C11" s="16" t="s">
        <v>1263</v>
      </c>
      <c r="D11" s="14"/>
      <c r="E11" s="61"/>
      <c r="F11" s="28"/>
      <c r="G11" s="28"/>
      <c r="H11" s="28"/>
      <c r="I11" s="192"/>
      <c r="J11" s="28"/>
      <c r="K11" s="29"/>
    </row>
    <row r="12" spans="1:11" hidden="1" x14ac:dyDescent="0.25">
      <c r="A12" s="14"/>
      <c r="B12" s="41"/>
      <c r="C12" s="16" t="s">
        <v>346</v>
      </c>
      <c r="D12" s="41"/>
      <c r="E12" s="35" t="s">
        <v>63</v>
      </c>
      <c r="F12" s="28"/>
      <c r="G12" s="28"/>
      <c r="H12" s="28"/>
      <c r="I12" s="192">
        <v>15</v>
      </c>
      <c r="J12" s="28"/>
      <c r="K12" s="28">
        <f t="shared" ref="K12:K23" si="0">G12*I12</f>
        <v>0</v>
      </c>
    </row>
    <row r="13" spans="1:11" hidden="1" x14ac:dyDescent="0.25">
      <c r="A13" s="17"/>
      <c r="B13" s="25"/>
      <c r="C13" s="18" t="s">
        <v>347</v>
      </c>
      <c r="D13" s="25"/>
      <c r="E13" s="37" t="s">
        <v>19</v>
      </c>
      <c r="F13" s="31"/>
      <c r="G13" s="31"/>
      <c r="H13" s="31"/>
      <c r="I13" s="193">
        <v>49</v>
      </c>
      <c r="J13" s="31"/>
      <c r="K13" s="31">
        <f t="shared" si="0"/>
        <v>0</v>
      </c>
    </row>
    <row r="14" spans="1:11" ht="75" hidden="1" x14ac:dyDescent="0.25">
      <c r="A14" s="63" t="s">
        <v>621</v>
      </c>
      <c r="B14" s="14"/>
      <c r="C14" s="16" t="s">
        <v>1317</v>
      </c>
      <c r="D14" s="14"/>
      <c r="E14" s="35"/>
      <c r="F14" s="28"/>
      <c r="G14" s="28"/>
      <c r="H14" s="28"/>
      <c r="I14" s="192"/>
      <c r="J14" s="28"/>
      <c r="K14" s="28"/>
    </row>
    <row r="15" spans="1:11" hidden="1" x14ac:dyDescent="0.25">
      <c r="A15" s="14"/>
      <c r="B15" s="41"/>
      <c r="C15" s="16" t="s">
        <v>631</v>
      </c>
      <c r="D15" s="41"/>
      <c r="E15" s="35" t="s">
        <v>63</v>
      </c>
      <c r="F15" s="28"/>
      <c r="G15" s="28"/>
      <c r="H15" s="28"/>
      <c r="I15" s="192">
        <v>12</v>
      </c>
      <c r="J15" s="28"/>
      <c r="K15" s="28">
        <f>G15*I15</f>
        <v>0</v>
      </c>
    </row>
    <row r="16" spans="1:11" hidden="1" x14ac:dyDescent="0.25">
      <c r="A16" s="17"/>
      <c r="B16" s="25"/>
      <c r="C16" s="18" t="s">
        <v>632</v>
      </c>
      <c r="D16" s="25"/>
      <c r="E16" s="37" t="s">
        <v>63</v>
      </c>
      <c r="F16" s="31"/>
      <c r="G16" s="31"/>
      <c r="H16" s="31"/>
      <c r="I16" s="193">
        <v>10</v>
      </c>
      <c r="J16" s="31"/>
      <c r="K16" s="31">
        <f>G16*I16</f>
        <v>0</v>
      </c>
    </row>
    <row r="17" spans="1:11" ht="60" hidden="1" customHeight="1" x14ac:dyDescent="0.25">
      <c r="A17" s="63" t="s">
        <v>633</v>
      </c>
      <c r="B17" s="14"/>
      <c r="C17" s="16" t="s">
        <v>634</v>
      </c>
      <c r="D17" s="14"/>
      <c r="E17" s="35" t="s">
        <v>63</v>
      </c>
      <c r="F17" s="28"/>
      <c r="G17" s="28"/>
      <c r="H17" s="28"/>
      <c r="I17" s="192">
        <v>15</v>
      </c>
      <c r="J17" s="28"/>
      <c r="K17" s="29">
        <f>G17*I17</f>
        <v>0</v>
      </c>
    </row>
    <row r="18" spans="1:11" hidden="1" x14ac:dyDescent="0.25">
      <c r="A18" s="77" t="s">
        <v>635</v>
      </c>
      <c r="B18" s="65"/>
      <c r="C18" s="74" t="s">
        <v>636</v>
      </c>
      <c r="D18" s="65"/>
      <c r="E18" s="75" t="s">
        <v>66</v>
      </c>
      <c r="F18" s="29"/>
      <c r="G18" s="29"/>
      <c r="H18" s="29"/>
      <c r="I18" s="202">
        <v>100</v>
      </c>
      <c r="J18" s="29"/>
      <c r="K18" s="29">
        <f>G18*I18</f>
        <v>0</v>
      </c>
    </row>
    <row r="19" spans="1:11" hidden="1" x14ac:dyDescent="0.25">
      <c r="A19" s="21" t="s">
        <v>637</v>
      </c>
      <c r="B19" s="26"/>
      <c r="C19" s="22" t="s">
        <v>638</v>
      </c>
      <c r="D19" s="26"/>
      <c r="E19" s="39" t="s">
        <v>66</v>
      </c>
      <c r="F19" s="30"/>
      <c r="G19" s="30"/>
      <c r="H19" s="30"/>
      <c r="I19" s="190">
        <v>100</v>
      </c>
      <c r="J19" s="30"/>
      <c r="K19" s="30">
        <f>G19*I19</f>
        <v>0</v>
      </c>
    </row>
    <row r="20" spans="1:11" ht="45" hidden="1" x14ac:dyDescent="0.25">
      <c r="A20" s="77" t="s">
        <v>20</v>
      </c>
      <c r="B20" s="65"/>
      <c r="C20" s="74" t="s">
        <v>348</v>
      </c>
      <c r="D20" s="65"/>
      <c r="E20" s="75"/>
      <c r="F20" s="29"/>
      <c r="G20" s="29"/>
      <c r="H20" s="29"/>
      <c r="I20" s="202"/>
      <c r="J20" s="29"/>
      <c r="K20" s="29">
        <f t="shared" si="0"/>
        <v>0</v>
      </c>
    </row>
    <row r="21" spans="1:11" hidden="1" x14ac:dyDescent="0.25">
      <c r="A21" s="14"/>
      <c r="B21" s="41"/>
      <c r="C21" s="16" t="s">
        <v>352</v>
      </c>
      <c r="D21" s="41"/>
      <c r="E21" s="35" t="s">
        <v>63</v>
      </c>
      <c r="F21" s="28"/>
      <c r="G21" s="28"/>
      <c r="H21" s="28"/>
      <c r="I21" s="192">
        <v>600</v>
      </c>
      <c r="J21" s="28"/>
      <c r="K21" s="28">
        <f t="shared" si="0"/>
        <v>0</v>
      </c>
    </row>
    <row r="22" spans="1:11" hidden="1" x14ac:dyDescent="0.25">
      <c r="A22" s="14"/>
      <c r="B22" s="41"/>
      <c r="C22" s="16" t="s">
        <v>349</v>
      </c>
      <c r="D22" s="41"/>
      <c r="E22" s="35" t="s">
        <v>63</v>
      </c>
      <c r="F22" s="28"/>
      <c r="G22" s="28"/>
      <c r="H22" s="28"/>
      <c r="I22" s="192"/>
      <c r="J22" s="28"/>
      <c r="K22" s="28">
        <f t="shared" si="0"/>
        <v>0</v>
      </c>
    </row>
    <row r="23" spans="1:11" hidden="1" x14ac:dyDescent="0.25">
      <c r="A23" s="17"/>
      <c r="B23" s="25"/>
      <c r="C23" s="18" t="s">
        <v>353</v>
      </c>
      <c r="D23" s="25"/>
      <c r="E23" s="37" t="s">
        <v>63</v>
      </c>
      <c r="F23" s="31"/>
      <c r="G23" s="31"/>
      <c r="H23" s="31"/>
      <c r="I23" s="193"/>
      <c r="J23" s="31"/>
      <c r="K23" s="31">
        <f t="shared" si="0"/>
        <v>0</v>
      </c>
    </row>
    <row r="24" spans="1:11" ht="60" x14ac:dyDescent="0.25">
      <c r="A24" s="19" t="s">
        <v>21</v>
      </c>
      <c r="B24" s="65"/>
      <c r="C24" s="20" t="s">
        <v>350</v>
      </c>
      <c r="D24" s="65"/>
      <c r="E24" s="61"/>
      <c r="F24" s="29"/>
      <c r="G24" s="29"/>
      <c r="H24" s="29"/>
      <c r="I24" s="191"/>
      <c r="J24" s="29"/>
      <c r="K24" s="29"/>
    </row>
    <row r="25" spans="1:11" x14ac:dyDescent="0.25">
      <c r="A25" s="14"/>
      <c r="B25" s="41"/>
      <c r="C25" s="16" t="s">
        <v>352</v>
      </c>
      <c r="D25" s="41"/>
      <c r="E25" s="35" t="s">
        <v>63</v>
      </c>
      <c r="F25" s="28"/>
      <c r="G25" s="28"/>
      <c r="H25" s="28"/>
      <c r="I25" s="192"/>
      <c r="J25" s="28"/>
      <c r="K25" s="28">
        <f>G25*I25</f>
        <v>0</v>
      </c>
    </row>
    <row r="26" spans="1:11" x14ac:dyDescent="0.25">
      <c r="A26" s="14"/>
      <c r="B26" s="41"/>
      <c r="C26" s="16" t="s">
        <v>349</v>
      </c>
      <c r="D26" s="41"/>
      <c r="E26" s="35" t="s">
        <v>63</v>
      </c>
      <c r="F26" s="28"/>
      <c r="G26" s="28"/>
      <c r="H26" s="28"/>
      <c r="I26" s="192"/>
      <c r="J26" s="28"/>
      <c r="K26" s="28">
        <f>G26*I26</f>
        <v>0</v>
      </c>
    </row>
    <row r="27" spans="1:11" x14ac:dyDescent="0.25">
      <c r="A27" s="17"/>
      <c r="B27" s="25"/>
      <c r="C27" s="18" t="s">
        <v>354</v>
      </c>
      <c r="D27" s="25"/>
      <c r="E27" s="37" t="s">
        <v>63</v>
      </c>
      <c r="F27" s="31"/>
      <c r="G27" s="31"/>
      <c r="H27" s="31"/>
      <c r="I27" s="193"/>
      <c r="J27" s="31"/>
      <c r="K27" s="31">
        <f>G27*I27</f>
        <v>0</v>
      </c>
    </row>
    <row r="28" spans="1:11" ht="45" x14ac:dyDescent="0.25">
      <c r="A28" s="14" t="s">
        <v>22</v>
      </c>
      <c r="B28" s="41"/>
      <c r="C28" s="20" t="s">
        <v>351</v>
      </c>
      <c r="D28" s="65"/>
      <c r="E28" s="61"/>
      <c r="F28" s="29"/>
      <c r="G28" s="29"/>
      <c r="H28" s="29"/>
      <c r="I28" s="191"/>
      <c r="J28" s="29"/>
      <c r="K28" s="29"/>
    </row>
    <row r="29" spans="1:11" x14ac:dyDescent="0.25">
      <c r="A29" s="14"/>
      <c r="B29" s="41"/>
      <c r="C29" s="16" t="s">
        <v>352</v>
      </c>
      <c r="D29" s="41"/>
      <c r="E29" s="35" t="s">
        <v>19</v>
      </c>
      <c r="F29" s="28"/>
      <c r="G29" s="28"/>
      <c r="H29" s="28"/>
      <c r="I29" s="192">
        <v>350</v>
      </c>
      <c r="J29" s="28"/>
      <c r="K29" s="28">
        <f>G29*I29</f>
        <v>0</v>
      </c>
    </row>
    <row r="30" spans="1:11" x14ac:dyDescent="0.25">
      <c r="A30" s="14"/>
      <c r="B30" s="41"/>
      <c r="C30" s="16" t="s">
        <v>349</v>
      </c>
      <c r="D30" s="41"/>
      <c r="E30" s="35" t="s">
        <v>19</v>
      </c>
      <c r="F30" s="28"/>
      <c r="G30" s="28"/>
      <c r="H30" s="28"/>
      <c r="I30" s="192"/>
      <c r="J30" s="28"/>
      <c r="K30" s="28">
        <f>G30*I30</f>
        <v>0</v>
      </c>
    </row>
    <row r="31" spans="1:11" x14ac:dyDescent="0.25">
      <c r="A31" s="14"/>
      <c r="B31" s="41"/>
      <c r="C31" s="16" t="s">
        <v>353</v>
      </c>
      <c r="D31" s="41"/>
      <c r="E31" s="35" t="s">
        <v>19</v>
      </c>
      <c r="F31" s="28"/>
      <c r="G31" s="28"/>
      <c r="H31" s="28"/>
      <c r="I31" s="192"/>
      <c r="J31" s="28"/>
      <c r="K31" s="28">
        <f>G31*I31</f>
        <v>0</v>
      </c>
    </row>
    <row r="32" spans="1:11" s="41" customFormat="1" ht="75" x14ac:dyDescent="0.25">
      <c r="A32" s="21"/>
      <c r="B32" s="26"/>
      <c r="C32" s="22" t="s">
        <v>1164</v>
      </c>
      <c r="D32" s="26"/>
      <c r="E32" s="39" t="s">
        <v>19</v>
      </c>
      <c r="F32" s="30"/>
      <c r="G32" s="30"/>
      <c r="H32" s="30"/>
      <c r="I32" s="190">
        <v>165</v>
      </c>
      <c r="J32" s="30"/>
      <c r="K32" s="30">
        <f>G32*I32</f>
        <v>0</v>
      </c>
    </row>
    <row r="33" spans="1:11" ht="7.5" customHeight="1" x14ac:dyDescent="0.25"/>
    <row r="34" spans="1:11" x14ac:dyDescent="0.25">
      <c r="A34" s="286" t="s">
        <v>50</v>
      </c>
      <c r="B34" s="286"/>
      <c r="C34" s="286"/>
      <c r="D34" s="286"/>
      <c r="E34" s="286"/>
      <c r="F34" s="15"/>
      <c r="G34" s="287">
        <f>SUM(K11:K31)</f>
        <v>0</v>
      </c>
      <c r="H34" s="287"/>
      <c r="I34" s="287"/>
      <c r="J34" s="287"/>
      <c r="K34" s="287"/>
    </row>
  </sheetData>
  <mergeCells count="14">
    <mergeCell ref="A34:E34"/>
    <mergeCell ref="G34:K34"/>
    <mergeCell ref="A1:K2"/>
    <mergeCell ref="A3:K3"/>
    <mergeCell ref="C4:K4"/>
    <mergeCell ref="C6:K6"/>
    <mergeCell ref="A9:A10"/>
    <mergeCell ref="C9:C10"/>
    <mergeCell ref="E9:E10"/>
    <mergeCell ref="G9:G10"/>
    <mergeCell ref="I9:I10"/>
    <mergeCell ref="K9:K10"/>
    <mergeCell ref="C5:K5"/>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913"/>
  <sheetViews>
    <sheetView showGridLines="0" showZeros="0" view="pageLayout" topLeftCell="A35" zoomScaleNormal="100" workbookViewId="0">
      <selection activeCell="I16" sqref="I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359</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89" t="s">
        <v>360</v>
      </c>
      <c r="B3" s="289"/>
      <c r="C3" s="289"/>
      <c r="D3" s="289"/>
      <c r="E3" s="289"/>
      <c r="F3" s="289"/>
      <c r="G3" s="289"/>
      <c r="H3" s="289"/>
      <c r="I3" s="289"/>
      <c r="J3" s="289"/>
      <c r="K3" s="289"/>
    </row>
    <row r="4" spans="1:11" ht="90" customHeight="1" x14ac:dyDescent="0.25">
      <c r="A4" s="14" t="s">
        <v>17</v>
      </c>
      <c r="B4" s="14"/>
      <c r="C4" s="290" t="s">
        <v>615</v>
      </c>
      <c r="D4" s="290"/>
      <c r="E4" s="290"/>
      <c r="F4" s="290"/>
      <c r="G4" s="290"/>
      <c r="H4" s="290"/>
      <c r="I4" s="290"/>
      <c r="J4" s="290"/>
      <c r="K4" s="290"/>
    </row>
    <row r="5" spans="1:11" ht="45" customHeight="1" x14ac:dyDescent="0.25">
      <c r="A5" s="24"/>
      <c r="B5" s="24"/>
      <c r="C5" s="292" t="s">
        <v>597</v>
      </c>
      <c r="D5" s="292"/>
      <c r="E5" s="292"/>
      <c r="F5" s="292"/>
      <c r="G5" s="292"/>
      <c r="H5" s="292"/>
      <c r="I5" s="292"/>
      <c r="J5" s="292"/>
      <c r="K5" s="292"/>
    </row>
    <row r="6" spans="1:11" ht="3.75" customHeight="1" x14ac:dyDescent="0.25">
      <c r="A6" s="24"/>
      <c r="B6" s="24"/>
      <c r="C6" s="72"/>
      <c r="D6" s="72"/>
      <c r="E6" s="72"/>
      <c r="F6" s="72"/>
      <c r="G6" s="72"/>
      <c r="H6" s="72"/>
      <c r="I6" s="72"/>
      <c r="J6" s="72"/>
      <c r="K6" s="72"/>
    </row>
    <row r="7" spans="1:11" x14ac:dyDescent="0.25">
      <c r="A7" s="291" t="s">
        <v>37</v>
      </c>
      <c r="B7" s="72"/>
      <c r="C7" s="285" t="s">
        <v>15</v>
      </c>
      <c r="D7" s="72"/>
      <c r="E7" s="284" t="s">
        <v>263</v>
      </c>
      <c r="F7" s="72"/>
      <c r="G7" s="285" t="s">
        <v>16</v>
      </c>
      <c r="H7" s="72"/>
      <c r="I7" s="284" t="s">
        <v>264</v>
      </c>
      <c r="J7" s="72"/>
      <c r="K7" s="284" t="s">
        <v>123</v>
      </c>
    </row>
    <row r="8" spans="1:11" x14ac:dyDescent="0.25">
      <c r="A8" s="291"/>
      <c r="B8" s="72"/>
      <c r="C8" s="285"/>
      <c r="D8" s="72"/>
      <c r="E8" s="285"/>
      <c r="F8" s="72"/>
      <c r="G8" s="285"/>
      <c r="H8" s="72"/>
      <c r="I8" s="285"/>
      <c r="J8" s="72"/>
      <c r="K8" s="285"/>
    </row>
    <row r="9" spans="1:11" ht="18.75" x14ac:dyDescent="0.25">
      <c r="A9" s="173"/>
      <c r="B9" s="86"/>
      <c r="C9" s="174" t="s">
        <v>1510</v>
      </c>
      <c r="D9" s="86"/>
      <c r="E9" s="175"/>
      <c r="F9" s="86"/>
      <c r="G9" s="175"/>
      <c r="H9" s="86"/>
      <c r="I9" s="203"/>
      <c r="J9" s="86"/>
      <c r="K9" s="175"/>
    </row>
    <row r="10" spans="1:11" ht="150" hidden="1" x14ac:dyDescent="0.25">
      <c r="A10" s="142"/>
      <c r="B10" s="243"/>
      <c r="C10" s="16" t="s">
        <v>1445</v>
      </c>
      <c r="D10" s="14"/>
      <c r="E10" s="35"/>
      <c r="F10" s="28"/>
      <c r="G10" s="28"/>
      <c r="H10" s="28"/>
      <c r="I10" s="192"/>
      <c r="J10" s="28"/>
      <c r="K10" s="28"/>
    </row>
    <row r="11" spans="1:11" hidden="1" x14ac:dyDescent="0.25">
      <c r="A11" s="63" t="s">
        <v>18</v>
      </c>
      <c r="B11" s="14"/>
      <c r="C11" s="16" t="s">
        <v>510</v>
      </c>
      <c r="D11" s="15"/>
      <c r="E11" s="35" t="s">
        <v>19</v>
      </c>
      <c r="F11" s="28"/>
      <c r="G11" s="28"/>
      <c r="H11" s="28"/>
      <c r="I11" s="192">
        <v>230</v>
      </c>
      <c r="J11" s="28"/>
      <c r="K11" s="28">
        <f t="shared" ref="K11:K35" si="0">G11*I11</f>
        <v>0</v>
      </c>
    </row>
    <row r="12" spans="1:11" hidden="1" x14ac:dyDescent="0.25">
      <c r="A12" s="14"/>
      <c r="B12" s="15"/>
      <c r="C12" s="16" t="s">
        <v>1446</v>
      </c>
      <c r="D12" s="15"/>
      <c r="E12" s="35" t="s">
        <v>19</v>
      </c>
      <c r="F12" s="28"/>
      <c r="G12" s="28"/>
      <c r="H12" s="28"/>
      <c r="I12" s="192">
        <v>210</v>
      </c>
      <c r="J12" s="28"/>
      <c r="K12" s="28">
        <f t="shared" si="0"/>
        <v>0</v>
      </c>
    </row>
    <row r="13" spans="1:11" hidden="1" x14ac:dyDescent="0.25">
      <c r="A13" s="14"/>
      <c r="B13" s="15"/>
      <c r="C13" s="16" t="s">
        <v>511</v>
      </c>
      <c r="D13" s="15"/>
      <c r="E13" s="35" t="s">
        <v>19</v>
      </c>
      <c r="F13" s="28"/>
      <c r="G13" s="28"/>
      <c r="H13" s="28"/>
      <c r="I13" s="192">
        <v>210</v>
      </c>
      <c r="J13" s="28"/>
      <c r="K13" s="28">
        <f t="shared" si="0"/>
        <v>0</v>
      </c>
    </row>
    <row r="14" spans="1:11" hidden="1" x14ac:dyDescent="0.25">
      <c r="A14" s="17"/>
      <c r="B14" s="46"/>
      <c r="C14" s="18" t="s">
        <v>512</v>
      </c>
      <c r="D14" s="46"/>
      <c r="E14" s="35" t="s">
        <v>19</v>
      </c>
      <c r="F14" s="31"/>
      <c r="G14" s="31"/>
      <c r="H14" s="31"/>
      <c r="I14" s="192">
        <v>190</v>
      </c>
      <c r="J14" s="31"/>
      <c r="K14" s="28">
        <f t="shared" si="0"/>
        <v>0</v>
      </c>
    </row>
    <row r="15" spans="1:11" ht="45" hidden="1" x14ac:dyDescent="0.25">
      <c r="A15" s="21" t="s">
        <v>640</v>
      </c>
      <c r="B15" s="42"/>
      <c r="C15" s="22" t="s">
        <v>641</v>
      </c>
      <c r="D15" s="42"/>
      <c r="E15" s="39" t="s">
        <v>19</v>
      </c>
      <c r="F15" s="30"/>
      <c r="G15" s="30"/>
      <c r="H15" s="30"/>
      <c r="I15" s="187">
        <v>200</v>
      </c>
      <c r="J15" s="30"/>
      <c r="K15" s="30">
        <f t="shared" si="0"/>
        <v>0</v>
      </c>
    </row>
    <row r="16" spans="1:11" ht="139.5" customHeight="1" x14ac:dyDescent="0.25">
      <c r="A16" s="21" t="s">
        <v>639</v>
      </c>
      <c r="B16" s="42"/>
      <c r="C16" s="22" t="s">
        <v>1504</v>
      </c>
      <c r="D16" s="42"/>
      <c r="E16" s="39" t="s">
        <v>19</v>
      </c>
      <c r="F16" s="30"/>
      <c r="G16" s="30">
        <v>55</v>
      </c>
      <c r="H16" s="30"/>
      <c r="I16" s="187"/>
      <c r="J16" s="30"/>
      <c r="K16" s="30">
        <f t="shared" si="0"/>
        <v>0</v>
      </c>
    </row>
    <row r="17" spans="1:11" ht="42" hidden="1" customHeight="1" x14ac:dyDescent="0.25">
      <c r="A17" s="19"/>
      <c r="B17" s="60"/>
      <c r="C17" s="20"/>
      <c r="D17" s="60"/>
      <c r="E17" s="61"/>
      <c r="F17" s="29"/>
      <c r="G17" s="29"/>
      <c r="H17" s="29"/>
      <c r="I17" s="188"/>
      <c r="J17" s="29"/>
      <c r="K17" s="30">
        <f t="shared" si="0"/>
        <v>0</v>
      </c>
    </row>
    <row r="18" spans="1:11" ht="60" hidden="1" x14ac:dyDescent="0.25">
      <c r="A18" s="19"/>
      <c r="B18" s="60"/>
      <c r="C18" s="20" t="s">
        <v>1444</v>
      </c>
      <c r="D18" s="60"/>
      <c r="E18" s="39" t="s">
        <v>19</v>
      </c>
      <c r="F18" s="29"/>
      <c r="G18" s="29"/>
      <c r="H18" s="29"/>
      <c r="I18" s="188">
        <v>75</v>
      </c>
      <c r="J18" s="29"/>
      <c r="K18" s="30">
        <f t="shared" si="0"/>
        <v>0</v>
      </c>
    </row>
    <row r="19" spans="1:11" ht="45" hidden="1" x14ac:dyDescent="0.25">
      <c r="A19" s="19"/>
      <c r="B19" s="60"/>
      <c r="C19" s="20" t="s">
        <v>1334</v>
      </c>
      <c r="D19" s="60"/>
      <c r="E19" s="29"/>
      <c r="F19" s="29"/>
      <c r="G19" s="29"/>
      <c r="H19" s="29"/>
      <c r="I19" s="188"/>
      <c r="J19" s="29"/>
      <c r="K19" s="30">
        <f t="shared" si="0"/>
        <v>0</v>
      </c>
    </row>
    <row r="20" spans="1:11" hidden="1" x14ac:dyDescent="0.25">
      <c r="A20" s="14"/>
      <c r="B20" s="15"/>
      <c r="C20" s="16" t="s">
        <v>1162</v>
      </c>
      <c r="D20" s="15"/>
      <c r="E20" s="35" t="s">
        <v>19</v>
      </c>
      <c r="F20" s="28"/>
      <c r="G20" s="28"/>
      <c r="H20" s="28"/>
      <c r="I20" s="189">
        <v>155</v>
      </c>
      <c r="J20" s="28"/>
      <c r="K20" s="30">
        <f t="shared" si="0"/>
        <v>0</v>
      </c>
    </row>
    <row r="21" spans="1:11" hidden="1" x14ac:dyDescent="0.25">
      <c r="A21" s="14"/>
      <c r="B21" s="15"/>
      <c r="C21" s="16" t="s">
        <v>1318</v>
      </c>
      <c r="D21" s="15"/>
      <c r="E21" s="35" t="s">
        <v>19</v>
      </c>
      <c r="F21" s="28"/>
      <c r="G21" s="28"/>
      <c r="H21" s="28"/>
      <c r="I21" s="189">
        <v>195</v>
      </c>
      <c r="J21" s="28"/>
      <c r="K21" s="30">
        <f t="shared" si="0"/>
        <v>0</v>
      </c>
    </row>
    <row r="22" spans="1:11" hidden="1" x14ac:dyDescent="0.25">
      <c r="A22" s="17"/>
      <c r="B22" s="46"/>
      <c r="C22" s="18" t="s">
        <v>1163</v>
      </c>
      <c r="D22" s="46"/>
      <c r="E22" s="37" t="s">
        <v>63</v>
      </c>
      <c r="F22" s="31"/>
      <c r="G22" s="31"/>
      <c r="H22" s="31"/>
      <c r="I22" s="186">
        <v>11</v>
      </c>
      <c r="J22" s="31"/>
      <c r="K22" s="30">
        <f t="shared" si="0"/>
        <v>0</v>
      </c>
    </row>
    <row r="23" spans="1:11" ht="21" hidden="1" customHeight="1" x14ac:dyDescent="0.25">
      <c r="A23" s="21"/>
      <c r="B23" s="42"/>
      <c r="C23" s="146" t="s">
        <v>749</v>
      </c>
      <c r="D23" s="42"/>
      <c r="E23" s="39"/>
      <c r="F23" s="30"/>
      <c r="G23" s="30"/>
      <c r="H23" s="30"/>
      <c r="I23" s="187"/>
      <c r="J23" s="30"/>
      <c r="K23" s="30">
        <f t="shared" si="0"/>
        <v>0</v>
      </c>
    </row>
    <row r="24" spans="1:11" ht="30" hidden="1" customHeight="1" x14ac:dyDescent="0.25">
      <c r="A24" s="21" t="s">
        <v>642</v>
      </c>
      <c r="B24" s="42"/>
      <c r="C24" s="22" t="s">
        <v>643</v>
      </c>
      <c r="D24" s="42"/>
      <c r="E24" s="39" t="s">
        <v>63</v>
      </c>
      <c r="F24" s="30"/>
      <c r="G24" s="30"/>
      <c r="H24" s="30"/>
      <c r="I24" s="187">
        <v>20</v>
      </c>
      <c r="J24" s="30"/>
      <c r="K24" s="30">
        <f t="shared" si="0"/>
        <v>0</v>
      </c>
    </row>
    <row r="25" spans="1:11" ht="90" hidden="1" customHeight="1" x14ac:dyDescent="0.25">
      <c r="A25" s="21" t="s">
        <v>22</v>
      </c>
      <c r="B25" s="42"/>
      <c r="C25" s="22" t="s">
        <v>509</v>
      </c>
      <c r="D25" s="42"/>
      <c r="E25" s="30" t="s">
        <v>63</v>
      </c>
      <c r="F25" s="30"/>
      <c r="G25" s="30"/>
      <c r="H25" s="30"/>
      <c r="I25" s="187">
        <v>20</v>
      </c>
      <c r="J25" s="30"/>
      <c r="K25" s="30">
        <f t="shared" si="0"/>
        <v>0</v>
      </c>
    </row>
    <row r="26" spans="1:11" ht="60" hidden="1" x14ac:dyDescent="0.25">
      <c r="A26" s="21" t="s">
        <v>650</v>
      </c>
      <c r="B26" s="42"/>
      <c r="C26" s="22" t="s">
        <v>1264</v>
      </c>
      <c r="D26" s="42"/>
      <c r="E26" s="30" t="s">
        <v>63</v>
      </c>
      <c r="F26" s="30"/>
      <c r="G26" s="30"/>
      <c r="H26" s="30"/>
      <c r="I26" s="187">
        <v>85</v>
      </c>
      <c r="J26" s="30"/>
      <c r="K26" s="30">
        <f t="shared" si="0"/>
        <v>0</v>
      </c>
    </row>
    <row r="27" spans="1:11" ht="45" hidden="1" customHeight="1" x14ac:dyDescent="0.25">
      <c r="A27" s="21" t="s">
        <v>1265</v>
      </c>
      <c r="B27" s="42"/>
      <c r="C27" s="22" t="s">
        <v>1266</v>
      </c>
      <c r="D27" s="42"/>
      <c r="E27" s="30" t="s">
        <v>63</v>
      </c>
      <c r="F27" s="30"/>
      <c r="G27" s="30"/>
      <c r="H27" s="30"/>
      <c r="I27" s="187">
        <v>20</v>
      </c>
      <c r="J27" s="30"/>
      <c r="K27" s="30">
        <f t="shared" si="0"/>
        <v>0</v>
      </c>
    </row>
    <row r="28" spans="1:11" ht="21" hidden="1" customHeight="1" x14ac:dyDescent="0.25">
      <c r="A28" s="21"/>
      <c r="B28" s="42"/>
      <c r="C28" s="146" t="s">
        <v>750</v>
      </c>
      <c r="D28" s="42"/>
      <c r="E28" s="30"/>
      <c r="F28" s="30"/>
      <c r="G28" s="30"/>
      <c r="H28" s="30"/>
      <c r="I28" s="187"/>
      <c r="J28" s="30"/>
      <c r="K28" s="30">
        <f t="shared" si="0"/>
        <v>0</v>
      </c>
    </row>
    <row r="29" spans="1:11" ht="75" hidden="1" x14ac:dyDescent="0.25">
      <c r="A29" s="21" t="s">
        <v>23</v>
      </c>
      <c r="B29" s="42"/>
      <c r="C29" s="22" t="s">
        <v>355</v>
      </c>
      <c r="D29" s="42"/>
      <c r="E29" s="30" t="s">
        <v>63</v>
      </c>
      <c r="F29" s="30"/>
      <c r="G29" s="30"/>
      <c r="H29" s="30"/>
      <c r="I29" s="187">
        <v>15</v>
      </c>
      <c r="J29" s="30"/>
      <c r="K29" s="30">
        <f t="shared" si="0"/>
        <v>0</v>
      </c>
    </row>
    <row r="30" spans="1:11" hidden="1" x14ac:dyDescent="0.25">
      <c r="A30" s="21"/>
      <c r="B30" s="42"/>
      <c r="C30" s="22" t="s">
        <v>1346</v>
      </c>
      <c r="D30" s="42"/>
      <c r="E30" s="30"/>
      <c r="F30" s="30"/>
      <c r="G30" s="30"/>
      <c r="H30" s="30"/>
      <c r="I30" s="187"/>
      <c r="J30" s="30"/>
      <c r="K30" s="30">
        <f t="shared" si="0"/>
        <v>0</v>
      </c>
    </row>
    <row r="31" spans="1:11" ht="90" hidden="1" x14ac:dyDescent="0.25">
      <c r="A31" s="21" t="s">
        <v>35</v>
      </c>
      <c r="B31" s="42"/>
      <c r="C31" s="22" t="s">
        <v>700</v>
      </c>
      <c r="D31" s="42"/>
      <c r="E31" s="39" t="s">
        <v>19</v>
      </c>
      <c r="F31" s="30"/>
      <c r="G31" s="30"/>
      <c r="H31" s="30"/>
      <c r="I31" s="187">
        <v>110</v>
      </c>
      <c r="J31" s="30"/>
      <c r="K31" s="30">
        <f t="shared" si="0"/>
        <v>0</v>
      </c>
    </row>
    <row r="32" spans="1:11" ht="90" hidden="1" x14ac:dyDescent="0.25">
      <c r="A32" s="19" t="s">
        <v>51</v>
      </c>
      <c r="B32" s="60"/>
      <c r="C32" s="20" t="s">
        <v>356</v>
      </c>
      <c r="D32" s="60"/>
      <c r="E32" s="29"/>
      <c r="F32" s="29"/>
      <c r="G32" s="29"/>
      <c r="H32" s="29"/>
      <c r="I32" s="188"/>
      <c r="J32" s="29"/>
      <c r="K32" s="30">
        <f t="shared" si="0"/>
        <v>0</v>
      </c>
    </row>
    <row r="33" spans="1:11" hidden="1" x14ac:dyDescent="0.25">
      <c r="A33" s="14"/>
      <c r="B33" s="15"/>
      <c r="C33" s="16" t="s">
        <v>357</v>
      </c>
      <c r="D33" s="15"/>
      <c r="E33" s="35" t="s">
        <v>19</v>
      </c>
      <c r="F33" s="28"/>
      <c r="G33" s="28"/>
      <c r="H33" s="28"/>
      <c r="I33" s="192">
        <v>100</v>
      </c>
      <c r="J33" s="28"/>
      <c r="K33" s="30">
        <f t="shared" si="0"/>
        <v>0</v>
      </c>
    </row>
    <row r="34" spans="1:11" hidden="1" x14ac:dyDescent="0.25">
      <c r="A34" s="17"/>
      <c r="B34" s="46"/>
      <c r="C34" s="18" t="s">
        <v>358</v>
      </c>
      <c r="D34" s="46"/>
      <c r="E34" s="37" t="s">
        <v>19</v>
      </c>
      <c r="F34" s="31"/>
      <c r="G34" s="31"/>
      <c r="H34" s="31"/>
      <c r="I34" s="193">
        <v>75</v>
      </c>
      <c r="J34" s="31"/>
      <c r="K34" s="30">
        <f t="shared" si="0"/>
        <v>0</v>
      </c>
    </row>
    <row r="35" spans="1:11" ht="61.5" customHeight="1" x14ac:dyDescent="0.25">
      <c r="A35" s="85" t="s">
        <v>640</v>
      </c>
      <c r="B35" s="11"/>
      <c r="C35" s="9" t="s">
        <v>1505</v>
      </c>
      <c r="D35" s="11"/>
      <c r="E35" s="44" t="s">
        <v>63</v>
      </c>
      <c r="F35" s="44"/>
      <c r="G35" s="44">
        <v>6</v>
      </c>
      <c r="H35" s="44"/>
      <c r="I35" s="207"/>
      <c r="J35" s="44"/>
      <c r="K35" s="30">
        <f t="shared" si="0"/>
        <v>0</v>
      </c>
    </row>
    <row r="36" spans="1:11" ht="21.75" customHeight="1" x14ac:dyDescent="0.25">
      <c r="A36" s="286" t="s">
        <v>50</v>
      </c>
      <c r="B36" s="286"/>
      <c r="C36" s="286"/>
      <c r="D36" s="286"/>
      <c r="E36" s="286"/>
      <c r="F36" s="15"/>
      <c r="G36" s="287">
        <f>SUM(K11:K35)</f>
        <v>0</v>
      </c>
      <c r="H36" s="287"/>
      <c r="I36" s="287"/>
      <c r="J36" s="287"/>
      <c r="K36" s="287"/>
    </row>
    <row r="37" spans="1:11" x14ac:dyDescent="0.25">
      <c r="A37" s="11"/>
      <c r="B37" s="11"/>
      <c r="C37" s="9"/>
      <c r="D37" s="11"/>
      <c r="E37" s="44"/>
      <c r="F37" s="44"/>
      <c r="G37" s="44"/>
      <c r="H37" s="44"/>
      <c r="I37" s="44"/>
      <c r="J37" s="44"/>
      <c r="K37" s="44"/>
    </row>
    <row r="38" spans="1:11" x14ac:dyDescent="0.25">
      <c r="A38" s="11"/>
      <c r="B38" s="11"/>
      <c r="C38" s="9"/>
      <c r="D38" s="11"/>
      <c r="E38" s="44"/>
      <c r="F38" s="44"/>
      <c r="G38" s="44"/>
      <c r="H38" s="44"/>
      <c r="I38" s="44"/>
      <c r="J38" s="44"/>
      <c r="K38" s="44"/>
    </row>
    <row r="39" spans="1:11" x14ac:dyDescent="0.25">
      <c r="A39" s="11"/>
      <c r="B39" s="11"/>
      <c r="C39" s="9"/>
      <c r="D39" s="11"/>
      <c r="E39" s="44"/>
      <c r="F39" s="44"/>
      <c r="G39" s="44"/>
      <c r="H39" s="44"/>
      <c r="I39" s="44"/>
      <c r="J39" s="44"/>
      <c r="K39" s="44"/>
    </row>
    <row r="40" spans="1:11" x14ac:dyDescent="0.25">
      <c r="A40" s="11"/>
      <c r="B40" s="11"/>
      <c r="C40" s="9"/>
      <c r="D40" s="11"/>
      <c r="E40" s="44"/>
      <c r="F40" s="44"/>
      <c r="G40" s="44"/>
      <c r="H40" s="44"/>
      <c r="I40" s="44"/>
      <c r="J40" s="44"/>
      <c r="K40" s="44"/>
    </row>
    <row r="41" spans="1:11" x14ac:dyDescent="0.25">
      <c r="A41" s="11"/>
      <c r="B41" s="11"/>
      <c r="C41" s="9"/>
      <c r="D41" s="11"/>
      <c r="E41" s="44"/>
      <c r="F41" s="44"/>
      <c r="G41" s="44"/>
      <c r="H41" s="44"/>
      <c r="I41" s="44"/>
      <c r="J41" s="44"/>
      <c r="K41" s="44"/>
    </row>
    <row r="42" spans="1:11" x14ac:dyDescent="0.25">
      <c r="A42" s="11"/>
      <c r="B42" s="11"/>
      <c r="C42" s="9"/>
      <c r="D42" s="11"/>
      <c r="E42" s="44"/>
      <c r="F42" s="44"/>
      <c r="G42" s="44"/>
      <c r="H42" s="44"/>
      <c r="I42" s="44"/>
      <c r="J42" s="44"/>
      <c r="K42" s="44"/>
    </row>
    <row r="43" spans="1:11" x14ac:dyDescent="0.25">
      <c r="A43" s="11"/>
      <c r="B43" s="11"/>
      <c r="C43" s="9"/>
      <c r="D43" s="11"/>
      <c r="E43" s="44"/>
      <c r="F43" s="44"/>
      <c r="G43" s="44"/>
      <c r="H43" s="44"/>
      <c r="I43" s="44"/>
      <c r="J43" s="44"/>
      <c r="K43" s="44"/>
    </row>
    <row r="44" spans="1:11" x14ac:dyDescent="0.25">
      <c r="A44" s="11"/>
      <c r="B44" s="11"/>
      <c r="C44" s="9"/>
      <c r="D44" s="11"/>
      <c r="E44" s="44"/>
      <c r="F44" s="44"/>
      <c r="G44" s="44"/>
      <c r="H44" s="44"/>
      <c r="I44" s="44"/>
      <c r="J44" s="44"/>
      <c r="K44" s="44"/>
    </row>
    <row r="45" spans="1:11" x14ac:dyDescent="0.25">
      <c r="A45" s="11"/>
      <c r="B45" s="11"/>
      <c r="C45" s="9"/>
      <c r="D45" s="11"/>
      <c r="E45" s="44"/>
      <c r="F45" s="44"/>
      <c r="G45" s="44"/>
      <c r="H45" s="44"/>
      <c r="I45" s="44"/>
      <c r="J45" s="44"/>
      <c r="K45" s="44"/>
    </row>
    <row r="46" spans="1:11" x14ac:dyDescent="0.25">
      <c r="A46" s="11"/>
      <c r="B46" s="11"/>
      <c r="C46" s="9"/>
      <c r="D46" s="11"/>
      <c r="E46" s="44"/>
      <c r="F46" s="44"/>
      <c r="G46" s="44"/>
      <c r="H46" s="44"/>
      <c r="I46" s="44"/>
      <c r="J46" s="44"/>
      <c r="K46" s="44"/>
    </row>
    <row r="47" spans="1:11" x14ac:dyDescent="0.25">
      <c r="A47" s="11"/>
      <c r="B47" s="11"/>
      <c r="C47" s="9"/>
      <c r="D47" s="11"/>
      <c r="E47" s="44"/>
      <c r="F47" s="44"/>
      <c r="G47" s="44"/>
      <c r="H47" s="44"/>
      <c r="I47" s="44"/>
      <c r="J47" s="44"/>
      <c r="K47" s="44"/>
    </row>
    <row r="48" spans="1:11" x14ac:dyDescent="0.25">
      <c r="A48" s="11"/>
      <c r="B48" s="11"/>
      <c r="C48" s="9"/>
      <c r="D48" s="11"/>
      <c r="E48" s="44"/>
      <c r="F48" s="44"/>
      <c r="G48" s="44"/>
      <c r="H48" s="44"/>
      <c r="I48" s="44"/>
      <c r="J48" s="44"/>
      <c r="K48" s="44"/>
    </row>
    <row r="49" spans="1:11" x14ac:dyDescent="0.25">
      <c r="A49" s="11"/>
      <c r="B49" s="11"/>
      <c r="C49" s="9"/>
      <c r="D49" s="11"/>
      <c r="E49" s="44"/>
      <c r="F49" s="44"/>
      <c r="G49" s="44"/>
      <c r="H49" s="44"/>
      <c r="I49" s="44"/>
      <c r="J49" s="44"/>
      <c r="K49" s="44"/>
    </row>
    <row r="50" spans="1:11" x14ac:dyDescent="0.25">
      <c r="A50" s="11"/>
      <c r="B50" s="11"/>
      <c r="C50" s="9"/>
      <c r="D50" s="11"/>
      <c r="E50" s="44"/>
      <c r="F50" s="44"/>
      <c r="G50" s="44"/>
      <c r="H50" s="44"/>
      <c r="I50" s="44"/>
      <c r="J50" s="44"/>
      <c r="K50" s="44"/>
    </row>
    <row r="51" spans="1:11" x14ac:dyDescent="0.25">
      <c r="A51" s="11"/>
      <c r="B51" s="11"/>
      <c r="C51" s="9"/>
      <c r="D51" s="11"/>
      <c r="E51" s="44"/>
      <c r="F51" s="44"/>
      <c r="G51" s="44"/>
      <c r="H51" s="44"/>
      <c r="I51" s="44"/>
      <c r="J51" s="44"/>
      <c r="K51" s="44"/>
    </row>
    <row r="52" spans="1:11" x14ac:dyDescent="0.25">
      <c r="A52" s="11"/>
      <c r="B52" s="11"/>
      <c r="C52" s="9"/>
      <c r="D52" s="11"/>
      <c r="E52" s="44"/>
      <c r="F52" s="44"/>
      <c r="G52" s="44"/>
      <c r="H52" s="44"/>
      <c r="I52" s="44"/>
      <c r="J52" s="44"/>
      <c r="K52" s="44"/>
    </row>
    <row r="53" spans="1:11" x14ac:dyDescent="0.25">
      <c r="A53" s="11"/>
      <c r="B53" s="11"/>
      <c r="C53" s="9"/>
      <c r="D53" s="11"/>
      <c r="E53" s="44"/>
      <c r="F53" s="44"/>
      <c r="G53" s="44"/>
      <c r="H53" s="44"/>
      <c r="I53" s="44"/>
      <c r="J53" s="44"/>
      <c r="K53" s="44"/>
    </row>
    <row r="54" spans="1:11" x14ac:dyDescent="0.25">
      <c r="A54" s="11"/>
      <c r="B54" s="11"/>
      <c r="C54" s="9"/>
      <c r="D54" s="11"/>
      <c r="E54" s="44"/>
      <c r="F54" s="44"/>
      <c r="G54" s="44"/>
      <c r="H54" s="44"/>
      <c r="I54" s="44"/>
      <c r="J54" s="44"/>
      <c r="K54" s="44"/>
    </row>
    <row r="55" spans="1:11" x14ac:dyDescent="0.25">
      <c r="A55" s="11"/>
      <c r="B55" s="11"/>
      <c r="C55" s="11"/>
      <c r="D55" s="11"/>
      <c r="E55" s="44"/>
      <c r="F55" s="44"/>
      <c r="G55" s="44"/>
      <c r="H55" s="44"/>
      <c r="I55" s="44"/>
      <c r="J55" s="44"/>
      <c r="K55" s="44"/>
    </row>
    <row r="56" spans="1:11" x14ac:dyDescent="0.25">
      <c r="A56" s="11"/>
      <c r="B56" s="11"/>
      <c r="C56" s="11"/>
      <c r="D56" s="11"/>
      <c r="E56" s="44"/>
      <c r="F56" s="44"/>
      <c r="G56" s="44"/>
      <c r="H56" s="44"/>
      <c r="I56" s="44"/>
      <c r="J56" s="44"/>
      <c r="K56" s="44"/>
    </row>
    <row r="57" spans="1:11" x14ac:dyDescent="0.25">
      <c r="A57" s="11"/>
      <c r="B57" s="11"/>
      <c r="C57" s="11"/>
      <c r="D57" s="11"/>
      <c r="E57" s="44"/>
      <c r="F57" s="44"/>
      <c r="G57" s="44"/>
      <c r="H57" s="44"/>
      <c r="I57" s="44"/>
      <c r="J57" s="44"/>
      <c r="K57" s="44"/>
    </row>
    <row r="58" spans="1:11" x14ac:dyDescent="0.25">
      <c r="A58" s="11"/>
      <c r="B58" s="11"/>
      <c r="C58" s="11"/>
      <c r="D58" s="11"/>
      <c r="E58" s="44"/>
      <c r="F58" s="44"/>
      <c r="G58" s="44"/>
      <c r="H58" s="44"/>
      <c r="I58" s="44"/>
      <c r="J58" s="44"/>
      <c r="K58" s="44"/>
    </row>
    <row r="59" spans="1:11" x14ac:dyDescent="0.25">
      <c r="A59" s="11"/>
      <c r="B59" s="11"/>
      <c r="C59" s="11"/>
      <c r="D59" s="11"/>
      <c r="E59" s="44"/>
      <c r="F59" s="44"/>
      <c r="G59" s="44"/>
      <c r="H59" s="44"/>
      <c r="I59" s="44"/>
      <c r="J59" s="44"/>
      <c r="K59" s="44"/>
    </row>
    <row r="60" spans="1:11" x14ac:dyDescent="0.25">
      <c r="A60" s="11"/>
      <c r="B60" s="11"/>
      <c r="C60" s="11"/>
      <c r="D60" s="11"/>
      <c r="E60" s="44"/>
      <c r="F60" s="44"/>
      <c r="G60" s="44"/>
      <c r="H60" s="44"/>
      <c r="I60" s="44"/>
      <c r="J60" s="44"/>
      <c r="K60" s="44"/>
    </row>
    <row r="61" spans="1:11" x14ac:dyDescent="0.25">
      <c r="A61" s="11"/>
      <c r="B61" s="11"/>
      <c r="C61" s="11"/>
      <c r="D61" s="11"/>
      <c r="E61" s="44"/>
      <c r="F61" s="44"/>
      <c r="G61" s="44"/>
      <c r="H61" s="44"/>
      <c r="I61" s="44"/>
      <c r="J61" s="44"/>
      <c r="K61" s="44"/>
    </row>
    <row r="62" spans="1:11" x14ac:dyDescent="0.25">
      <c r="A62" s="11"/>
      <c r="B62" s="11"/>
      <c r="C62" s="11"/>
      <c r="D62" s="11"/>
      <c r="E62" s="44"/>
      <c r="F62" s="44"/>
      <c r="G62" s="44"/>
      <c r="H62" s="44"/>
      <c r="I62" s="44"/>
      <c r="J62" s="44"/>
      <c r="K62" s="44"/>
    </row>
    <row r="63" spans="1:11" x14ac:dyDescent="0.25">
      <c r="A63" s="11"/>
      <c r="B63" s="11"/>
      <c r="C63" s="11"/>
      <c r="D63" s="11"/>
      <c r="E63" s="44"/>
      <c r="F63" s="44"/>
      <c r="G63" s="44"/>
      <c r="H63" s="44"/>
      <c r="I63" s="44"/>
      <c r="J63" s="44"/>
      <c r="K63" s="44"/>
    </row>
    <row r="64" spans="1:11" x14ac:dyDescent="0.25">
      <c r="A64" s="11"/>
      <c r="B64" s="11"/>
      <c r="C64" s="11"/>
      <c r="D64" s="11"/>
      <c r="E64" s="44"/>
      <c r="F64" s="44"/>
      <c r="G64" s="44"/>
      <c r="H64" s="44"/>
      <c r="I64" s="44"/>
      <c r="J64" s="44"/>
      <c r="K64" s="44"/>
    </row>
    <row r="65" spans="1:11" x14ac:dyDescent="0.25">
      <c r="A65" s="11"/>
      <c r="B65" s="11"/>
      <c r="C65" s="11"/>
      <c r="D65" s="11"/>
      <c r="E65" s="44"/>
      <c r="F65" s="44"/>
      <c r="G65" s="44"/>
      <c r="H65" s="44"/>
      <c r="I65" s="44"/>
      <c r="J65" s="44"/>
      <c r="K65" s="44"/>
    </row>
    <row r="66" spans="1:11" x14ac:dyDescent="0.25">
      <c r="A66" s="11"/>
      <c r="B66" s="11"/>
      <c r="C66" s="11"/>
      <c r="D66" s="11"/>
      <c r="E66" s="44"/>
      <c r="F66" s="44"/>
      <c r="G66" s="44"/>
      <c r="H66" s="44"/>
      <c r="I66" s="44"/>
      <c r="J66" s="44"/>
      <c r="K66" s="44"/>
    </row>
    <row r="67" spans="1:11" x14ac:dyDescent="0.25">
      <c r="A67" s="11"/>
      <c r="B67" s="11"/>
      <c r="C67" s="11"/>
      <c r="D67" s="11"/>
      <c r="E67" s="44"/>
      <c r="F67" s="44"/>
      <c r="G67" s="44"/>
      <c r="H67" s="44"/>
      <c r="I67" s="44"/>
      <c r="J67" s="44"/>
      <c r="K67" s="44"/>
    </row>
    <row r="68" spans="1:11" x14ac:dyDescent="0.25">
      <c r="A68" s="11"/>
      <c r="B68" s="11"/>
      <c r="C68" s="11"/>
      <c r="D68" s="11"/>
      <c r="E68" s="44"/>
      <c r="F68" s="44"/>
      <c r="G68" s="44"/>
      <c r="H68" s="44"/>
      <c r="I68" s="44"/>
      <c r="J68" s="44"/>
      <c r="K68" s="44"/>
    </row>
    <row r="69" spans="1:11" x14ac:dyDescent="0.25">
      <c r="A69" s="11"/>
      <c r="B69" s="11"/>
      <c r="C69" s="11"/>
      <c r="D69" s="11"/>
      <c r="E69" s="44"/>
      <c r="F69" s="44"/>
      <c r="G69" s="44"/>
      <c r="H69" s="44"/>
      <c r="I69" s="44"/>
      <c r="J69" s="44"/>
      <c r="K69" s="44"/>
    </row>
    <row r="70" spans="1:11" x14ac:dyDescent="0.25">
      <c r="A70" s="11"/>
      <c r="B70" s="11"/>
      <c r="C70" s="11"/>
      <c r="D70" s="11"/>
      <c r="E70" s="44"/>
      <c r="F70" s="44"/>
      <c r="G70" s="44"/>
      <c r="H70" s="44"/>
      <c r="I70" s="44"/>
      <c r="J70" s="44"/>
      <c r="K70" s="44"/>
    </row>
    <row r="71" spans="1:11" x14ac:dyDescent="0.25">
      <c r="A71" s="11"/>
      <c r="B71" s="11"/>
      <c r="C71" s="11"/>
      <c r="D71" s="11"/>
      <c r="E71" s="44"/>
      <c r="F71" s="44"/>
      <c r="G71" s="44"/>
      <c r="H71" s="44"/>
      <c r="I71" s="44"/>
      <c r="J71" s="44"/>
      <c r="K71" s="44"/>
    </row>
    <row r="72" spans="1:11" x14ac:dyDescent="0.25">
      <c r="A72" s="11"/>
      <c r="B72" s="11"/>
      <c r="C72" s="11"/>
      <c r="D72" s="11"/>
      <c r="E72" s="44"/>
      <c r="F72" s="44"/>
      <c r="G72" s="44"/>
      <c r="H72" s="44"/>
      <c r="I72" s="44"/>
      <c r="J72" s="44"/>
      <c r="K72" s="44"/>
    </row>
    <row r="73" spans="1:11" x14ac:dyDescent="0.25">
      <c r="A73" s="11"/>
      <c r="B73" s="11"/>
      <c r="C73" s="11"/>
      <c r="D73" s="11"/>
      <c r="E73" s="44"/>
      <c r="F73" s="44"/>
      <c r="G73" s="44"/>
      <c r="H73" s="44"/>
      <c r="I73" s="44"/>
      <c r="J73" s="44"/>
      <c r="K73" s="44"/>
    </row>
    <row r="74" spans="1:11" x14ac:dyDescent="0.25">
      <c r="A74" s="11"/>
      <c r="B74" s="11"/>
      <c r="C74" s="11"/>
      <c r="D74" s="11"/>
      <c r="E74" s="44"/>
      <c r="F74" s="44"/>
      <c r="G74" s="44"/>
      <c r="H74" s="44"/>
      <c r="I74" s="44"/>
      <c r="J74" s="44"/>
      <c r="K74" s="44"/>
    </row>
    <row r="75" spans="1:11" x14ac:dyDescent="0.25">
      <c r="A75" s="11"/>
      <c r="B75" s="11"/>
      <c r="C75" s="11"/>
      <c r="D75" s="11"/>
      <c r="E75" s="44"/>
      <c r="F75" s="44"/>
      <c r="G75" s="44"/>
      <c r="H75" s="44"/>
      <c r="I75" s="44"/>
      <c r="J75" s="44"/>
      <c r="K75" s="44"/>
    </row>
    <row r="76" spans="1:11" x14ac:dyDescent="0.25">
      <c r="A76" s="11"/>
      <c r="B76" s="11"/>
      <c r="C76" s="11"/>
      <c r="D76" s="11"/>
      <c r="E76" s="44"/>
      <c r="F76" s="44"/>
      <c r="G76" s="44"/>
      <c r="H76" s="44"/>
      <c r="I76" s="44"/>
      <c r="J76" s="44"/>
      <c r="K76" s="44"/>
    </row>
    <row r="77" spans="1:11" x14ac:dyDescent="0.25">
      <c r="A77" s="11"/>
      <c r="B77" s="11"/>
      <c r="C77" s="11"/>
      <c r="D77" s="11"/>
      <c r="E77" s="44"/>
      <c r="F77" s="44"/>
      <c r="G77" s="44"/>
      <c r="H77" s="44"/>
      <c r="I77" s="44"/>
      <c r="J77" s="44"/>
      <c r="K77" s="44"/>
    </row>
    <row r="78" spans="1:11" x14ac:dyDescent="0.25">
      <c r="A78" s="11"/>
      <c r="B78" s="11"/>
      <c r="C78" s="11"/>
      <c r="D78" s="11"/>
      <c r="E78" s="44"/>
      <c r="F78" s="44"/>
      <c r="G78" s="44"/>
      <c r="H78" s="44"/>
      <c r="I78" s="44"/>
      <c r="J78" s="44"/>
      <c r="K78" s="44"/>
    </row>
    <row r="79" spans="1:11" x14ac:dyDescent="0.25">
      <c r="A79" s="11"/>
      <c r="B79" s="11"/>
      <c r="C79" s="11"/>
      <c r="D79" s="11"/>
      <c r="E79" s="44"/>
      <c r="F79" s="44"/>
      <c r="G79" s="44"/>
      <c r="H79" s="44"/>
      <c r="I79" s="44"/>
      <c r="J79" s="44"/>
      <c r="K79" s="44"/>
    </row>
    <row r="80" spans="1:11" x14ac:dyDescent="0.25">
      <c r="A80" s="11"/>
      <c r="B80" s="11"/>
      <c r="C80" s="11"/>
      <c r="D80" s="11"/>
      <c r="E80" s="44"/>
      <c r="F80" s="44"/>
      <c r="G80" s="44"/>
      <c r="H80" s="44"/>
      <c r="I80" s="44"/>
      <c r="J80" s="44"/>
      <c r="K80" s="44"/>
    </row>
    <row r="81" spans="1:11" x14ac:dyDescent="0.25">
      <c r="A81" s="11"/>
      <c r="B81" s="11"/>
      <c r="C81" s="11"/>
      <c r="D81" s="11"/>
      <c r="E81" s="44"/>
      <c r="F81" s="44"/>
      <c r="G81" s="44"/>
      <c r="H81" s="44"/>
      <c r="I81" s="44"/>
      <c r="J81" s="44"/>
      <c r="K81" s="44"/>
    </row>
    <row r="82" spans="1:11" x14ac:dyDescent="0.25">
      <c r="A82" s="11"/>
      <c r="B82" s="11"/>
      <c r="C82" s="11"/>
      <c r="D82" s="11"/>
      <c r="E82" s="44"/>
      <c r="F82" s="44"/>
      <c r="G82" s="44"/>
      <c r="H82" s="44"/>
      <c r="I82" s="44"/>
      <c r="J82" s="44"/>
      <c r="K82" s="44"/>
    </row>
    <row r="83" spans="1:11" x14ac:dyDescent="0.25">
      <c r="A83" s="11"/>
      <c r="B83" s="11"/>
      <c r="C83" s="11"/>
      <c r="D83" s="11"/>
      <c r="E83" s="44"/>
      <c r="F83" s="44"/>
      <c r="G83" s="44"/>
      <c r="H83" s="44"/>
      <c r="I83" s="44"/>
      <c r="J83" s="44"/>
      <c r="K83" s="44"/>
    </row>
    <row r="84" spans="1:11" x14ac:dyDescent="0.25">
      <c r="A84" s="11"/>
      <c r="B84" s="11"/>
      <c r="C84" s="11"/>
      <c r="D84" s="11"/>
      <c r="E84" s="44"/>
      <c r="F84" s="44"/>
      <c r="G84" s="44"/>
      <c r="H84" s="44"/>
      <c r="I84" s="44"/>
      <c r="J84" s="44"/>
      <c r="K84" s="44"/>
    </row>
    <row r="85" spans="1:11" x14ac:dyDescent="0.25">
      <c r="A85" s="11"/>
      <c r="B85" s="11"/>
      <c r="C85" s="11"/>
      <c r="D85" s="11"/>
      <c r="E85" s="44"/>
      <c r="F85" s="44"/>
      <c r="G85" s="44"/>
      <c r="H85" s="44"/>
      <c r="I85" s="44"/>
      <c r="J85" s="44"/>
      <c r="K85" s="44"/>
    </row>
    <row r="86" spans="1:11" x14ac:dyDescent="0.25">
      <c r="A86" s="11"/>
      <c r="B86" s="11"/>
      <c r="C86" s="11"/>
      <c r="D86" s="11"/>
      <c r="E86" s="44"/>
      <c r="F86" s="44"/>
      <c r="G86" s="44"/>
      <c r="H86" s="44"/>
      <c r="I86" s="44"/>
      <c r="J86" s="44"/>
      <c r="K86" s="44"/>
    </row>
    <row r="87" spans="1:11" x14ac:dyDescent="0.25">
      <c r="A87" s="11"/>
      <c r="B87" s="11"/>
      <c r="C87" s="11"/>
      <c r="D87" s="11"/>
      <c r="E87" s="44"/>
      <c r="F87" s="44"/>
      <c r="G87" s="44"/>
      <c r="H87" s="44"/>
      <c r="I87" s="44"/>
      <c r="J87" s="44"/>
      <c r="K87" s="44"/>
    </row>
    <row r="88" spans="1:11" x14ac:dyDescent="0.25">
      <c r="A88" s="11"/>
      <c r="B88" s="11"/>
      <c r="C88" s="11"/>
      <c r="D88" s="11"/>
      <c r="E88" s="44"/>
      <c r="F88" s="44"/>
      <c r="G88" s="44"/>
      <c r="H88" s="44"/>
      <c r="I88" s="44"/>
      <c r="J88" s="44"/>
      <c r="K88" s="44"/>
    </row>
    <row r="89" spans="1:11" x14ac:dyDescent="0.25">
      <c r="A89" s="11"/>
      <c r="B89" s="11"/>
      <c r="C89" s="11"/>
      <c r="D89" s="11"/>
      <c r="E89" s="44"/>
      <c r="F89" s="44"/>
      <c r="G89" s="44"/>
      <c r="H89" s="44"/>
      <c r="I89" s="44"/>
      <c r="J89" s="44"/>
      <c r="K89" s="44"/>
    </row>
    <row r="90" spans="1:11" x14ac:dyDescent="0.25">
      <c r="A90" s="11"/>
      <c r="B90" s="11"/>
      <c r="C90" s="11"/>
      <c r="D90" s="11"/>
      <c r="E90" s="44"/>
      <c r="F90" s="44"/>
      <c r="G90" s="44"/>
      <c r="H90" s="44"/>
      <c r="I90" s="44"/>
      <c r="J90" s="44"/>
      <c r="K90" s="44"/>
    </row>
    <row r="91" spans="1:11" x14ac:dyDescent="0.25">
      <c r="A91" s="11"/>
      <c r="B91" s="11"/>
      <c r="C91" s="11"/>
      <c r="D91" s="11"/>
      <c r="E91" s="44"/>
      <c r="F91" s="44"/>
      <c r="G91" s="44"/>
      <c r="H91" s="44"/>
      <c r="I91" s="44"/>
      <c r="J91" s="44"/>
      <c r="K91" s="44"/>
    </row>
    <row r="92" spans="1:11" x14ac:dyDescent="0.25">
      <c r="A92" s="11"/>
      <c r="B92" s="11"/>
      <c r="C92" s="11"/>
      <c r="D92" s="11"/>
      <c r="E92" s="44"/>
      <c r="F92" s="44"/>
      <c r="G92" s="44"/>
      <c r="H92" s="44"/>
      <c r="I92" s="44"/>
      <c r="J92" s="44"/>
      <c r="K92" s="44"/>
    </row>
    <row r="93" spans="1:11" x14ac:dyDescent="0.25">
      <c r="A93" s="11"/>
      <c r="B93" s="11"/>
      <c r="C93" s="11"/>
      <c r="D93" s="11"/>
      <c r="E93" s="44"/>
      <c r="F93" s="44"/>
      <c r="G93" s="44"/>
      <c r="H93" s="44"/>
      <c r="I93" s="44"/>
      <c r="J93" s="44"/>
      <c r="K93" s="44"/>
    </row>
    <row r="94" spans="1:11" x14ac:dyDescent="0.25">
      <c r="A94" s="11"/>
      <c r="B94" s="11"/>
      <c r="C94" s="11"/>
      <c r="D94" s="11"/>
      <c r="E94" s="44"/>
      <c r="F94" s="44"/>
      <c r="G94" s="44"/>
      <c r="H94" s="44"/>
      <c r="I94" s="44"/>
      <c r="J94" s="44"/>
      <c r="K94" s="44"/>
    </row>
    <row r="95" spans="1:11" x14ac:dyDescent="0.25">
      <c r="A95" s="11"/>
      <c r="B95" s="11"/>
      <c r="C95" s="11"/>
      <c r="D95" s="11"/>
      <c r="E95" s="44"/>
      <c r="F95" s="44"/>
      <c r="G95" s="44"/>
      <c r="H95" s="44"/>
      <c r="I95" s="44"/>
      <c r="J95" s="44"/>
      <c r="K95" s="44"/>
    </row>
    <row r="96" spans="1:11" x14ac:dyDescent="0.25">
      <c r="A96" s="11"/>
      <c r="B96" s="11"/>
      <c r="C96" s="11"/>
      <c r="D96" s="11"/>
      <c r="E96" s="44"/>
      <c r="F96" s="44"/>
      <c r="G96" s="44"/>
      <c r="H96" s="44"/>
      <c r="I96" s="44"/>
      <c r="J96" s="44"/>
      <c r="K96" s="44"/>
    </row>
    <row r="97" spans="1:11" x14ac:dyDescent="0.25">
      <c r="A97" s="11"/>
      <c r="B97" s="11"/>
      <c r="C97" s="11"/>
      <c r="D97" s="11"/>
      <c r="E97" s="44"/>
      <c r="F97" s="44"/>
      <c r="G97" s="44"/>
      <c r="H97" s="44"/>
      <c r="I97" s="44"/>
      <c r="J97" s="44"/>
      <c r="K97" s="44"/>
    </row>
    <row r="98" spans="1:11" x14ac:dyDescent="0.25">
      <c r="A98" s="11"/>
      <c r="B98" s="11"/>
      <c r="C98" s="11"/>
      <c r="D98" s="11"/>
      <c r="E98" s="44"/>
      <c r="F98" s="44"/>
      <c r="G98" s="44"/>
      <c r="H98" s="44"/>
      <c r="I98" s="44"/>
      <c r="J98" s="44"/>
      <c r="K98" s="44"/>
    </row>
    <row r="99" spans="1:11" x14ac:dyDescent="0.25">
      <c r="A99" s="11"/>
      <c r="B99" s="11"/>
      <c r="C99" s="11"/>
      <c r="D99" s="11"/>
      <c r="E99" s="44"/>
      <c r="F99" s="44"/>
      <c r="G99" s="44"/>
      <c r="H99" s="44"/>
      <c r="I99" s="44"/>
      <c r="J99" s="44"/>
      <c r="K99" s="44"/>
    </row>
    <row r="100" spans="1:11" x14ac:dyDescent="0.25">
      <c r="A100" s="11"/>
      <c r="B100" s="11"/>
      <c r="C100" s="11"/>
      <c r="D100" s="11"/>
      <c r="E100" s="44"/>
      <c r="F100" s="44"/>
      <c r="G100" s="44"/>
      <c r="H100" s="44"/>
      <c r="I100" s="44"/>
      <c r="J100" s="44"/>
      <c r="K100" s="44"/>
    </row>
    <row r="101" spans="1:11" x14ac:dyDescent="0.25">
      <c r="A101" s="11"/>
      <c r="B101" s="11"/>
      <c r="C101" s="11"/>
      <c r="D101" s="11"/>
      <c r="E101" s="44"/>
      <c r="F101" s="44"/>
      <c r="G101" s="44"/>
      <c r="H101" s="44"/>
      <c r="I101" s="44"/>
      <c r="J101" s="44"/>
      <c r="K101" s="44"/>
    </row>
    <row r="102" spans="1:11" x14ac:dyDescent="0.25">
      <c r="A102" s="11"/>
      <c r="B102" s="11"/>
      <c r="C102" s="11"/>
      <c r="D102" s="11"/>
      <c r="E102" s="44"/>
      <c r="F102" s="44"/>
      <c r="G102" s="44"/>
      <c r="H102" s="44"/>
      <c r="I102" s="44"/>
      <c r="J102" s="44"/>
      <c r="K102" s="44"/>
    </row>
    <row r="103" spans="1:11" x14ac:dyDescent="0.25">
      <c r="A103" s="11"/>
      <c r="B103" s="11"/>
      <c r="C103" s="11"/>
      <c r="D103" s="11"/>
      <c r="E103" s="44"/>
      <c r="F103" s="44"/>
      <c r="G103" s="44"/>
      <c r="H103" s="44"/>
      <c r="I103" s="44"/>
      <c r="J103" s="44"/>
      <c r="K103" s="44"/>
    </row>
    <row r="104" spans="1:11" x14ac:dyDescent="0.25">
      <c r="A104" s="11"/>
      <c r="B104" s="11"/>
      <c r="C104" s="11"/>
      <c r="D104" s="11"/>
      <c r="E104" s="44"/>
      <c r="F104" s="44"/>
      <c r="G104" s="44"/>
      <c r="H104" s="44"/>
      <c r="I104" s="44"/>
      <c r="J104" s="44"/>
      <c r="K104" s="44"/>
    </row>
    <row r="105" spans="1:11" x14ac:dyDescent="0.25">
      <c r="A105" s="11"/>
      <c r="B105" s="11"/>
      <c r="C105" s="11"/>
      <c r="D105" s="11"/>
      <c r="E105" s="44"/>
      <c r="F105" s="44"/>
      <c r="G105" s="44"/>
      <c r="H105" s="44"/>
      <c r="I105" s="44"/>
      <c r="J105" s="44"/>
      <c r="K105" s="44"/>
    </row>
    <row r="106" spans="1:11" x14ac:dyDescent="0.25">
      <c r="A106" s="11"/>
      <c r="B106" s="11"/>
      <c r="C106" s="11"/>
      <c r="D106" s="11"/>
      <c r="E106" s="44"/>
      <c r="F106" s="44"/>
      <c r="G106" s="44"/>
      <c r="H106" s="44"/>
      <c r="I106" s="44"/>
      <c r="J106" s="44"/>
      <c r="K106" s="44"/>
    </row>
    <row r="107" spans="1:11" x14ac:dyDescent="0.25">
      <c r="A107" s="11"/>
      <c r="B107" s="11"/>
      <c r="C107" s="11"/>
      <c r="D107" s="11"/>
      <c r="E107" s="44"/>
      <c r="F107" s="44"/>
      <c r="G107" s="44"/>
      <c r="H107" s="44"/>
      <c r="I107" s="44"/>
      <c r="J107" s="44"/>
      <c r="K107" s="44"/>
    </row>
    <row r="108" spans="1:11" x14ac:dyDescent="0.25">
      <c r="A108" s="11"/>
      <c r="B108" s="11"/>
      <c r="C108" s="11"/>
      <c r="D108" s="11"/>
      <c r="E108" s="44"/>
      <c r="F108" s="44"/>
      <c r="G108" s="44"/>
      <c r="H108" s="44"/>
      <c r="I108" s="44"/>
      <c r="J108" s="44"/>
      <c r="K108" s="44"/>
    </row>
    <row r="109" spans="1:11" x14ac:dyDescent="0.25">
      <c r="A109" s="11"/>
      <c r="B109" s="11"/>
      <c r="C109" s="11"/>
      <c r="D109" s="11"/>
      <c r="E109" s="44"/>
      <c r="F109" s="44"/>
      <c r="G109" s="44"/>
      <c r="H109" s="44"/>
      <c r="I109" s="44"/>
      <c r="J109" s="44"/>
      <c r="K109" s="44"/>
    </row>
    <row r="110" spans="1:11" x14ac:dyDescent="0.25">
      <c r="A110" s="11"/>
      <c r="B110" s="11"/>
      <c r="C110" s="11"/>
      <c r="D110" s="11"/>
      <c r="E110" s="44"/>
      <c r="F110" s="44"/>
      <c r="G110" s="44"/>
      <c r="H110" s="44"/>
      <c r="I110" s="44"/>
      <c r="J110" s="44"/>
      <c r="K110" s="44"/>
    </row>
    <row r="111" spans="1:11" x14ac:dyDescent="0.25">
      <c r="A111" s="11"/>
      <c r="B111" s="11"/>
      <c r="C111" s="11"/>
      <c r="D111" s="11"/>
      <c r="E111" s="44"/>
      <c r="F111" s="44"/>
      <c r="G111" s="44"/>
      <c r="H111" s="44"/>
      <c r="I111" s="44"/>
      <c r="J111" s="44"/>
      <c r="K111" s="44"/>
    </row>
    <row r="112" spans="1:11" x14ac:dyDescent="0.25">
      <c r="A112" s="11"/>
      <c r="B112" s="11"/>
      <c r="C112" s="11"/>
      <c r="D112" s="11"/>
      <c r="E112" s="44"/>
      <c r="F112" s="44"/>
      <c r="G112" s="44"/>
      <c r="H112" s="44"/>
      <c r="I112" s="44"/>
      <c r="J112" s="44"/>
      <c r="K112" s="44"/>
    </row>
    <row r="113" spans="1:11" x14ac:dyDescent="0.25">
      <c r="A113" s="11"/>
      <c r="B113" s="11"/>
      <c r="C113" s="11"/>
      <c r="D113" s="11"/>
      <c r="E113" s="44"/>
      <c r="F113" s="44"/>
      <c r="G113" s="44"/>
      <c r="H113" s="44"/>
      <c r="I113" s="44"/>
      <c r="J113" s="44"/>
      <c r="K113" s="44"/>
    </row>
    <row r="114" spans="1:11" x14ac:dyDescent="0.25">
      <c r="A114" s="11"/>
      <c r="B114" s="11"/>
      <c r="C114" s="11"/>
      <c r="D114" s="11"/>
      <c r="E114" s="44"/>
      <c r="F114" s="44"/>
      <c r="G114" s="44"/>
      <c r="H114" s="44"/>
      <c r="I114" s="44"/>
      <c r="J114" s="44"/>
      <c r="K114" s="44"/>
    </row>
    <row r="115" spans="1:11" x14ac:dyDescent="0.25">
      <c r="A115" s="11"/>
      <c r="B115" s="11"/>
      <c r="C115" s="11"/>
      <c r="D115" s="11"/>
      <c r="E115" s="44"/>
      <c r="F115" s="44"/>
      <c r="G115" s="44"/>
      <c r="H115" s="44"/>
      <c r="I115" s="44"/>
      <c r="J115" s="44"/>
      <c r="K115" s="44"/>
    </row>
    <row r="116" spans="1:11" x14ac:dyDescent="0.25">
      <c r="A116" s="11"/>
      <c r="B116" s="11"/>
      <c r="C116" s="11"/>
      <c r="D116" s="11"/>
      <c r="E116" s="44"/>
      <c r="F116" s="44"/>
      <c r="G116" s="44"/>
      <c r="H116" s="44"/>
      <c r="I116" s="44"/>
      <c r="J116" s="44"/>
      <c r="K116" s="44"/>
    </row>
    <row r="117" spans="1:11" x14ac:dyDescent="0.25">
      <c r="A117" s="11"/>
      <c r="B117" s="11"/>
      <c r="C117" s="11"/>
      <c r="D117" s="11"/>
      <c r="E117" s="44"/>
      <c r="F117" s="44"/>
      <c r="G117" s="44"/>
      <c r="H117" s="44"/>
      <c r="I117" s="44"/>
      <c r="J117" s="44"/>
      <c r="K117" s="44"/>
    </row>
    <row r="118" spans="1:11" x14ac:dyDescent="0.25">
      <c r="A118" s="11"/>
      <c r="B118" s="11"/>
      <c r="C118" s="11"/>
      <c r="D118" s="11"/>
      <c r="E118" s="44"/>
      <c r="F118" s="44"/>
      <c r="G118" s="44"/>
      <c r="H118" s="44"/>
      <c r="I118" s="44"/>
      <c r="J118" s="44"/>
      <c r="K118" s="44"/>
    </row>
    <row r="119" spans="1:11" x14ac:dyDescent="0.25">
      <c r="A119" s="11"/>
      <c r="B119" s="11"/>
      <c r="C119" s="11"/>
      <c r="D119" s="11"/>
      <c r="E119" s="44"/>
      <c r="F119" s="44"/>
      <c r="G119" s="44"/>
      <c r="H119" s="44"/>
      <c r="I119" s="44"/>
      <c r="J119" s="44"/>
      <c r="K119" s="44"/>
    </row>
    <row r="120" spans="1:11" x14ac:dyDescent="0.25">
      <c r="A120" s="11"/>
      <c r="B120" s="11"/>
      <c r="C120" s="11"/>
      <c r="D120" s="11"/>
      <c r="E120" s="44"/>
      <c r="F120" s="44"/>
      <c r="G120" s="44"/>
      <c r="H120" s="44"/>
      <c r="I120" s="44"/>
      <c r="J120" s="44"/>
      <c r="K120" s="44"/>
    </row>
    <row r="121" spans="1:11" x14ac:dyDescent="0.25">
      <c r="A121" s="11"/>
      <c r="B121" s="11"/>
      <c r="C121" s="11"/>
      <c r="D121" s="11"/>
      <c r="E121" s="44"/>
      <c r="F121" s="44"/>
      <c r="G121" s="44"/>
      <c r="H121" s="44"/>
      <c r="I121" s="44"/>
      <c r="J121" s="44"/>
      <c r="K121" s="44"/>
    </row>
    <row r="122" spans="1:11" x14ac:dyDescent="0.25">
      <c r="A122" s="11"/>
      <c r="B122" s="11"/>
      <c r="C122" s="11"/>
      <c r="D122" s="11"/>
      <c r="E122" s="44"/>
      <c r="F122" s="44"/>
      <c r="G122" s="44"/>
      <c r="H122" s="44"/>
      <c r="I122" s="44"/>
      <c r="J122" s="44"/>
      <c r="K122" s="44"/>
    </row>
    <row r="123" spans="1:11" x14ac:dyDescent="0.25">
      <c r="A123" s="11"/>
      <c r="B123" s="11"/>
      <c r="C123" s="11"/>
      <c r="D123" s="11"/>
      <c r="E123" s="44"/>
      <c r="F123" s="44"/>
      <c r="G123" s="44"/>
      <c r="H123" s="44"/>
      <c r="I123" s="44"/>
      <c r="J123" s="44"/>
      <c r="K123" s="44"/>
    </row>
    <row r="124" spans="1:11" x14ac:dyDescent="0.25">
      <c r="A124" s="11"/>
      <c r="B124" s="11"/>
      <c r="C124" s="11"/>
      <c r="D124" s="11"/>
      <c r="E124" s="44"/>
      <c r="F124" s="44"/>
      <c r="G124" s="44"/>
      <c r="H124" s="44"/>
      <c r="I124" s="44"/>
      <c r="J124" s="44"/>
      <c r="K124" s="44"/>
    </row>
    <row r="125" spans="1:11" x14ac:dyDescent="0.25">
      <c r="A125" s="11"/>
      <c r="B125" s="11"/>
      <c r="C125" s="11"/>
      <c r="D125" s="11"/>
      <c r="E125" s="44"/>
      <c r="F125" s="44"/>
      <c r="G125" s="44"/>
      <c r="H125" s="44"/>
      <c r="I125" s="44"/>
      <c r="J125" s="44"/>
      <c r="K125" s="44"/>
    </row>
    <row r="126" spans="1:11" x14ac:dyDescent="0.25">
      <c r="A126" s="11"/>
      <c r="B126" s="11"/>
      <c r="C126" s="11"/>
      <c r="D126" s="11"/>
      <c r="E126" s="44"/>
      <c r="F126" s="44"/>
      <c r="G126" s="44"/>
      <c r="H126" s="44"/>
      <c r="I126" s="44"/>
      <c r="J126" s="44"/>
      <c r="K126" s="44"/>
    </row>
    <row r="127" spans="1:11" x14ac:dyDescent="0.25">
      <c r="A127" s="11"/>
      <c r="B127" s="11"/>
      <c r="C127" s="11"/>
      <c r="D127" s="11"/>
      <c r="E127" s="44"/>
      <c r="F127" s="44"/>
      <c r="G127" s="44"/>
      <c r="H127" s="44"/>
      <c r="I127" s="44"/>
      <c r="J127" s="44"/>
      <c r="K127" s="44"/>
    </row>
    <row r="128" spans="1:11" x14ac:dyDescent="0.25">
      <c r="A128" s="11"/>
      <c r="B128" s="11"/>
      <c r="C128" s="11"/>
      <c r="D128" s="11"/>
      <c r="E128" s="44"/>
      <c r="F128" s="44"/>
      <c r="G128" s="44"/>
      <c r="H128" s="44"/>
      <c r="I128" s="44"/>
      <c r="J128" s="44"/>
      <c r="K128" s="44"/>
    </row>
    <row r="129" spans="1:11" x14ac:dyDescent="0.25">
      <c r="A129" s="11"/>
      <c r="B129" s="11"/>
      <c r="C129" s="11"/>
      <c r="D129" s="11"/>
      <c r="E129" s="44"/>
      <c r="F129" s="44"/>
      <c r="G129" s="44"/>
      <c r="H129" s="44"/>
      <c r="I129" s="44"/>
      <c r="J129" s="44"/>
      <c r="K129" s="44"/>
    </row>
    <row r="130" spans="1:11" x14ac:dyDescent="0.25">
      <c r="A130" s="11"/>
      <c r="B130" s="11"/>
      <c r="C130" s="11"/>
      <c r="D130" s="11"/>
      <c r="E130" s="44"/>
      <c r="F130" s="44"/>
      <c r="G130" s="44"/>
      <c r="H130" s="44"/>
      <c r="I130" s="44"/>
      <c r="J130" s="44"/>
      <c r="K130" s="44"/>
    </row>
    <row r="131" spans="1:11" x14ac:dyDescent="0.25">
      <c r="A131" s="11"/>
      <c r="B131" s="11"/>
      <c r="C131" s="11"/>
      <c r="D131" s="11"/>
      <c r="E131" s="44"/>
      <c r="F131" s="44"/>
      <c r="G131" s="44"/>
      <c r="H131" s="44"/>
      <c r="I131" s="44"/>
      <c r="J131" s="44"/>
      <c r="K131" s="44"/>
    </row>
    <row r="132" spans="1:11" x14ac:dyDescent="0.25">
      <c r="A132" s="11"/>
      <c r="B132" s="11"/>
      <c r="C132" s="11"/>
      <c r="D132" s="11"/>
      <c r="E132" s="44"/>
      <c r="F132" s="44"/>
      <c r="G132" s="44"/>
      <c r="H132" s="44"/>
      <c r="I132" s="44"/>
      <c r="J132" s="44"/>
      <c r="K132" s="44"/>
    </row>
    <row r="133" spans="1:11" x14ac:dyDescent="0.25">
      <c r="A133" s="11"/>
      <c r="B133" s="11"/>
      <c r="C133" s="11"/>
      <c r="D133" s="11"/>
      <c r="E133" s="44"/>
      <c r="F133" s="44"/>
      <c r="G133" s="44"/>
      <c r="H133" s="44"/>
      <c r="I133" s="44"/>
      <c r="J133" s="44"/>
      <c r="K133" s="44"/>
    </row>
    <row r="134" spans="1:11" x14ac:dyDescent="0.25">
      <c r="A134" s="11"/>
      <c r="B134" s="11"/>
      <c r="C134" s="11"/>
      <c r="D134" s="11"/>
      <c r="E134" s="44"/>
      <c r="F134" s="44"/>
      <c r="G134" s="44"/>
      <c r="H134" s="44"/>
      <c r="I134" s="44"/>
      <c r="J134" s="44"/>
      <c r="K134" s="44"/>
    </row>
    <row r="135" spans="1:11" x14ac:dyDescent="0.25">
      <c r="A135" s="11"/>
      <c r="B135" s="11"/>
      <c r="C135" s="11"/>
      <c r="D135" s="11"/>
      <c r="E135" s="44"/>
      <c r="F135" s="44"/>
      <c r="G135" s="44"/>
      <c r="H135" s="44"/>
      <c r="I135" s="44"/>
      <c r="J135" s="44"/>
      <c r="K135" s="44"/>
    </row>
    <row r="136" spans="1:11" x14ac:dyDescent="0.25">
      <c r="A136" s="11"/>
      <c r="B136" s="11"/>
      <c r="C136" s="11"/>
      <c r="D136" s="11"/>
      <c r="E136" s="44"/>
      <c r="F136" s="44"/>
      <c r="G136" s="44"/>
      <c r="H136" s="44"/>
      <c r="I136" s="44"/>
      <c r="J136" s="44"/>
      <c r="K136" s="44"/>
    </row>
    <row r="137" spans="1:11" x14ac:dyDescent="0.25">
      <c r="A137" s="11"/>
      <c r="B137" s="11"/>
      <c r="C137" s="11"/>
      <c r="D137" s="11"/>
      <c r="E137" s="44"/>
      <c r="F137" s="44"/>
      <c r="G137" s="44"/>
      <c r="H137" s="44"/>
      <c r="I137" s="44"/>
      <c r="J137" s="44"/>
      <c r="K137" s="44"/>
    </row>
    <row r="138" spans="1:11" x14ac:dyDescent="0.25">
      <c r="A138" s="11"/>
      <c r="B138" s="11"/>
      <c r="C138" s="11"/>
      <c r="D138" s="11"/>
      <c r="E138" s="44"/>
      <c r="F138" s="44"/>
      <c r="G138" s="44"/>
      <c r="H138" s="44"/>
      <c r="I138" s="44"/>
      <c r="J138" s="44"/>
      <c r="K138" s="44"/>
    </row>
    <row r="139" spans="1:11" x14ac:dyDescent="0.25">
      <c r="A139" s="11"/>
      <c r="B139" s="11"/>
      <c r="C139" s="11"/>
      <c r="D139" s="11"/>
      <c r="E139" s="44"/>
      <c r="F139" s="44"/>
      <c r="G139" s="44"/>
      <c r="H139" s="44"/>
      <c r="I139" s="44"/>
      <c r="J139" s="44"/>
      <c r="K139" s="44"/>
    </row>
    <row r="140" spans="1:11" x14ac:dyDescent="0.25">
      <c r="A140" s="11"/>
      <c r="B140" s="11"/>
      <c r="C140" s="11"/>
      <c r="D140" s="11"/>
      <c r="E140" s="44"/>
      <c r="F140" s="44"/>
      <c r="G140" s="44"/>
      <c r="H140" s="44"/>
      <c r="I140" s="44"/>
      <c r="J140" s="44"/>
      <c r="K140" s="44"/>
    </row>
    <row r="141" spans="1:11" x14ac:dyDescent="0.25">
      <c r="A141" s="11"/>
      <c r="B141" s="11"/>
      <c r="C141" s="11"/>
      <c r="D141" s="11"/>
      <c r="E141" s="44"/>
      <c r="F141" s="44"/>
      <c r="G141" s="44"/>
      <c r="H141" s="44"/>
      <c r="I141" s="44"/>
      <c r="J141" s="44"/>
      <c r="K141" s="44"/>
    </row>
    <row r="142" spans="1:11" x14ac:dyDescent="0.25">
      <c r="A142" s="11"/>
      <c r="B142" s="11"/>
      <c r="C142" s="11"/>
      <c r="D142" s="11"/>
      <c r="E142" s="44"/>
      <c r="F142" s="44"/>
      <c r="G142" s="44"/>
      <c r="H142" s="44"/>
      <c r="I142" s="44"/>
      <c r="J142" s="44"/>
      <c r="K142" s="44"/>
    </row>
    <row r="143" spans="1:11" x14ac:dyDescent="0.25">
      <c r="A143" s="11"/>
      <c r="B143" s="11"/>
      <c r="C143" s="11"/>
      <c r="D143" s="11"/>
      <c r="E143" s="44"/>
      <c r="F143" s="44"/>
      <c r="G143" s="44"/>
      <c r="H143" s="44"/>
      <c r="I143" s="44"/>
      <c r="J143" s="44"/>
      <c r="K143" s="44"/>
    </row>
    <row r="144" spans="1:11" x14ac:dyDescent="0.25">
      <c r="A144" s="11"/>
      <c r="B144" s="11"/>
      <c r="C144" s="11"/>
      <c r="D144" s="11"/>
      <c r="E144" s="44"/>
      <c r="F144" s="44"/>
      <c r="G144" s="44"/>
      <c r="H144" s="44"/>
      <c r="I144" s="44"/>
      <c r="J144" s="44"/>
      <c r="K144" s="44"/>
    </row>
    <row r="145" spans="1:11" x14ac:dyDescent="0.25">
      <c r="A145" s="11"/>
      <c r="B145" s="11"/>
      <c r="C145" s="11"/>
      <c r="D145" s="11"/>
      <c r="E145" s="44"/>
      <c r="F145" s="44"/>
      <c r="G145" s="44"/>
      <c r="H145" s="44"/>
      <c r="I145" s="44"/>
      <c r="J145" s="44"/>
      <c r="K145" s="44"/>
    </row>
    <row r="146" spans="1:11" x14ac:dyDescent="0.25">
      <c r="A146" s="11"/>
      <c r="B146" s="11"/>
      <c r="C146" s="11"/>
      <c r="D146" s="11"/>
      <c r="E146" s="44"/>
      <c r="F146" s="44"/>
      <c r="G146" s="44"/>
      <c r="H146" s="44"/>
      <c r="I146" s="44"/>
      <c r="J146" s="44"/>
      <c r="K146" s="44"/>
    </row>
    <row r="147" spans="1:11" x14ac:dyDescent="0.25">
      <c r="A147" s="11"/>
      <c r="B147" s="11"/>
      <c r="C147" s="11"/>
      <c r="D147" s="11"/>
      <c r="E147" s="44"/>
      <c r="F147" s="44"/>
      <c r="G147" s="44"/>
      <c r="H147" s="44"/>
      <c r="I147" s="44"/>
      <c r="J147" s="44"/>
      <c r="K147" s="44"/>
    </row>
    <row r="148" spans="1:11" x14ac:dyDescent="0.25">
      <c r="A148" s="11"/>
      <c r="B148" s="11"/>
      <c r="C148" s="11"/>
      <c r="D148" s="11"/>
      <c r="E148" s="44"/>
      <c r="F148" s="44"/>
      <c r="G148" s="44"/>
      <c r="H148" s="44"/>
      <c r="I148" s="44"/>
      <c r="J148" s="44"/>
      <c r="K148" s="44"/>
    </row>
    <row r="149" spans="1:11" x14ac:dyDescent="0.25">
      <c r="A149" s="11"/>
      <c r="B149" s="11"/>
      <c r="C149" s="11"/>
      <c r="D149" s="11"/>
      <c r="E149" s="44"/>
      <c r="F149" s="44"/>
      <c r="G149" s="44"/>
      <c r="H149" s="44"/>
      <c r="I149" s="44"/>
      <c r="J149" s="44"/>
      <c r="K149" s="44"/>
    </row>
    <row r="150" spans="1:11" x14ac:dyDescent="0.25">
      <c r="A150" s="11"/>
      <c r="B150" s="11"/>
      <c r="C150" s="11"/>
      <c r="D150" s="11"/>
      <c r="E150" s="44"/>
      <c r="F150" s="44"/>
      <c r="G150" s="44"/>
      <c r="H150" s="44"/>
      <c r="I150" s="44"/>
      <c r="J150" s="44"/>
      <c r="K150" s="44"/>
    </row>
    <row r="151" spans="1:11" x14ac:dyDescent="0.25">
      <c r="A151" s="11"/>
      <c r="B151" s="11"/>
      <c r="C151" s="11"/>
      <c r="D151" s="11"/>
      <c r="E151" s="44"/>
      <c r="F151" s="44"/>
      <c r="G151" s="44"/>
      <c r="H151" s="44"/>
      <c r="I151" s="44"/>
      <c r="J151" s="44"/>
      <c r="K151" s="44"/>
    </row>
    <row r="152" spans="1:11" x14ac:dyDescent="0.25">
      <c r="A152" s="11"/>
      <c r="B152" s="11"/>
      <c r="C152" s="11"/>
      <c r="D152" s="11"/>
      <c r="E152" s="44"/>
      <c r="F152" s="44"/>
      <c r="G152" s="44"/>
      <c r="H152" s="44"/>
      <c r="I152" s="44"/>
      <c r="J152" s="44"/>
      <c r="K152" s="44"/>
    </row>
    <row r="153" spans="1:11" x14ac:dyDescent="0.25">
      <c r="A153" s="11"/>
      <c r="B153" s="11"/>
      <c r="C153" s="11"/>
      <c r="D153" s="11"/>
      <c r="E153" s="44"/>
      <c r="F153" s="44"/>
      <c r="G153" s="44"/>
      <c r="H153" s="44"/>
      <c r="I153" s="44"/>
      <c r="J153" s="44"/>
      <c r="K153" s="44"/>
    </row>
    <row r="154" spans="1:11" x14ac:dyDescent="0.25">
      <c r="A154" s="11"/>
      <c r="B154" s="11"/>
      <c r="C154" s="11"/>
      <c r="D154" s="11"/>
      <c r="E154" s="44"/>
      <c r="F154" s="44"/>
      <c r="G154" s="44"/>
      <c r="H154" s="44"/>
      <c r="I154" s="44"/>
      <c r="J154" s="44"/>
      <c r="K154" s="44"/>
    </row>
    <row r="155" spans="1:11" x14ac:dyDescent="0.25">
      <c r="A155" s="11"/>
      <c r="B155" s="11"/>
      <c r="C155" s="11"/>
      <c r="D155" s="11"/>
      <c r="E155" s="44"/>
      <c r="F155" s="44"/>
      <c r="G155" s="44"/>
      <c r="H155" s="44"/>
      <c r="I155" s="44"/>
      <c r="J155" s="44"/>
      <c r="K155" s="44"/>
    </row>
    <row r="156" spans="1:11" x14ac:dyDescent="0.25">
      <c r="A156" s="11"/>
      <c r="B156" s="11"/>
      <c r="C156" s="11"/>
      <c r="D156" s="11"/>
      <c r="E156" s="44"/>
      <c r="F156" s="44"/>
      <c r="G156" s="44"/>
      <c r="H156" s="44"/>
      <c r="I156" s="44"/>
      <c r="J156" s="44"/>
      <c r="K156" s="44"/>
    </row>
    <row r="157" spans="1:11" x14ac:dyDescent="0.25">
      <c r="A157" s="11"/>
      <c r="B157" s="11"/>
      <c r="C157" s="11"/>
      <c r="D157" s="11"/>
      <c r="E157" s="44"/>
      <c r="F157" s="44"/>
      <c r="G157" s="44"/>
      <c r="H157" s="44"/>
      <c r="I157" s="44"/>
      <c r="J157" s="44"/>
      <c r="K157" s="44"/>
    </row>
    <row r="158" spans="1:11" x14ac:dyDescent="0.25">
      <c r="A158" s="11"/>
      <c r="B158" s="11"/>
      <c r="C158" s="11"/>
      <c r="D158" s="11"/>
      <c r="E158" s="44"/>
      <c r="F158" s="44"/>
      <c r="G158" s="44"/>
      <c r="H158" s="44"/>
      <c r="I158" s="44"/>
      <c r="J158" s="44"/>
      <c r="K158" s="44"/>
    </row>
    <row r="159" spans="1:11" x14ac:dyDescent="0.25">
      <c r="A159" s="11"/>
      <c r="B159" s="11"/>
      <c r="C159" s="11"/>
      <c r="D159" s="11"/>
      <c r="E159" s="44"/>
      <c r="F159" s="44"/>
      <c r="G159" s="44"/>
      <c r="H159" s="44"/>
      <c r="I159" s="44"/>
      <c r="J159" s="44"/>
      <c r="K159" s="44"/>
    </row>
    <row r="160" spans="1:11" x14ac:dyDescent="0.25">
      <c r="A160" s="11"/>
      <c r="B160" s="11"/>
      <c r="C160" s="11"/>
      <c r="D160" s="11"/>
      <c r="E160" s="44"/>
      <c r="F160" s="44"/>
      <c r="G160" s="44"/>
      <c r="H160" s="44"/>
      <c r="I160" s="44"/>
      <c r="J160" s="44"/>
      <c r="K160" s="44"/>
    </row>
    <row r="161" spans="1:11" x14ac:dyDescent="0.25">
      <c r="A161" s="11"/>
      <c r="B161" s="11"/>
      <c r="C161" s="11"/>
      <c r="D161" s="11"/>
      <c r="E161" s="44"/>
      <c r="F161" s="44"/>
      <c r="G161" s="44"/>
      <c r="H161" s="44"/>
      <c r="I161" s="44"/>
      <c r="J161" s="44"/>
      <c r="K161" s="44"/>
    </row>
    <row r="162" spans="1:11" x14ac:dyDescent="0.25">
      <c r="A162" s="11"/>
      <c r="B162" s="11"/>
      <c r="C162" s="11"/>
      <c r="D162" s="11"/>
      <c r="E162" s="44"/>
      <c r="F162" s="44"/>
      <c r="G162" s="44"/>
      <c r="H162" s="44"/>
      <c r="I162" s="44"/>
      <c r="J162" s="44"/>
      <c r="K162" s="44"/>
    </row>
    <row r="163" spans="1:11" x14ac:dyDescent="0.25">
      <c r="A163" s="11"/>
      <c r="B163" s="11"/>
      <c r="C163" s="11"/>
      <c r="D163" s="11"/>
      <c r="E163" s="44"/>
      <c r="F163" s="44"/>
      <c r="G163" s="44"/>
      <c r="H163" s="44"/>
      <c r="I163" s="44"/>
      <c r="J163" s="44"/>
      <c r="K163" s="44"/>
    </row>
    <row r="164" spans="1:11" x14ac:dyDescent="0.25">
      <c r="A164" s="11"/>
      <c r="B164" s="11"/>
      <c r="C164" s="11"/>
      <c r="D164" s="11"/>
      <c r="E164" s="44"/>
      <c r="F164" s="44"/>
      <c r="G164" s="44"/>
      <c r="H164" s="44"/>
      <c r="I164" s="44"/>
      <c r="J164" s="44"/>
      <c r="K164" s="44"/>
    </row>
    <row r="165" spans="1:11" x14ac:dyDescent="0.25">
      <c r="A165" s="11"/>
      <c r="B165" s="11"/>
      <c r="C165" s="11"/>
      <c r="D165" s="11"/>
      <c r="E165" s="44"/>
      <c r="F165" s="44"/>
      <c r="G165" s="44"/>
      <c r="H165" s="44"/>
      <c r="I165" s="44"/>
      <c r="J165" s="44"/>
      <c r="K165" s="44"/>
    </row>
    <row r="166" spans="1:11" x14ac:dyDescent="0.25">
      <c r="A166" s="11"/>
      <c r="B166" s="11"/>
      <c r="C166" s="11"/>
      <c r="D166" s="11"/>
      <c r="E166" s="44"/>
      <c r="F166" s="44"/>
      <c r="G166" s="44"/>
      <c r="H166" s="44"/>
      <c r="I166" s="44"/>
      <c r="J166" s="44"/>
      <c r="K166" s="44"/>
    </row>
    <row r="167" spans="1:11" x14ac:dyDescent="0.25">
      <c r="A167" s="11"/>
      <c r="B167" s="11"/>
      <c r="C167" s="11"/>
      <c r="D167" s="11"/>
      <c r="E167" s="44"/>
      <c r="F167" s="44"/>
      <c r="G167" s="44"/>
      <c r="H167" s="44"/>
      <c r="I167" s="44"/>
      <c r="J167" s="44"/>
      <c r="K167" s="44"/>
    </row>
    <row r="168" spans="1:11" x14ac:dyDescent="0.25">
      <c r="A168" s="11"/>
      <c r="B168" s="11"/>
      <c r="C168" s="11"/>
      <c r="D168" s="11"/>
      <c r="E168" s="44"/>
      <c r="F168" s="44"/>
      <c r="G168" s="44"/>
      <c r="H168" s="44"/>
      <c r="I168" s="44"/>
      <c r="J168" s="44"/>
      <c r="K168" s="44"/>
    </row>
    <row r="169" spans="1:11" x14ac:dyDescent="0.25">
      <c r="A169" s="11"/>
      <c r="B169" s="11"/>
      <c r="C169" s="11"/>
      <c r="D169" s="11"/>
      <c r="E169" s="44"/>
      <c r="F169" s="44"/>
      <c r="G169" s="44"/>
      <c r="H169" s="44"/>
      <c r="I169" s="44"/>
      <c r="J169" s="44"/>
      <c r="K169" s="44"/>
    </row>
    <row r="170" spans="1:11" x14ac:dyDescent="0.25">
      <c r="A170" s="11"/>
      <c r="B170" s="11"/>
      <c r="C170" s="11"/>
      <c r="D170" s="11"/>
      <c r="E170" s="44"/>
      <c r="F170" s="44"/>
      <c r="G170" s="44"/>
      <c r="H170" s="44"/>
      <c r="I170" s="44"/>
      <c r="J170" s="44"/>
      <c r="K170" s="44"/>
    </row>
    <row r="171" spans="1:11" x14ac:dyDescent="0.25">
      <c r="A171" s="11"/>
      <c r="B171" s="11"/>
      <c r="C171" s="11"/>
      <c r="D171" s="11"/>
      <c r="E171" s="44"/>
      <c r="F171" s="44"/>
      <c r="G171" s="44"/>
      <c r="H171" s="44"/>
      <c r="I171" s="44"/>
      <c r="J171" s="44"/>
      <c r="K171" s="44"/>
    </row>
    <row r="172" spans="1:11" x14ac:dyDescent="0.25">
      <c r="A172" s="11"/>
      <c r="B172" s="11"/>
      <c r="C172" s="11"/>
      <c r="D172" s="11"/>
      <c r="E172" s="44"/>
      <c r="F172" s="44"/>
      <c r="G172" s="44"/>
      <c r="H172" s="44"/>
      <c r="I172" s="44"/>
      <c r="J172" s="44"/>
      <c r="K172" s="44"/>
    </row>
    <row r="173" spans="1:11" x14ac:dyDescent="0.25">
      <c r="A173" s="11"/>
      <c r="B173" s="11"/>
      <c r="C173" s="11"/>
      <c r="D173" s="11"/>
      <c r="E173" s="44"/>
      <c r="F173" s="44"/>
      <c r="G173" s="44"/>
      <c r="H173" s="44"/>
      <c r="I173" s="44"/>
      <c r="J173" s="44"/>
      <c r="K173" s="44"/>
    </row>
    <row r="174" spans="1:11" x14ac:dyDescent="0.25">
      <c r="A174" s="11"/>
      <c r="B174" s="11"/>
      <c r="C174" s="11"/>
      <c r="D174" s="11"/>
      <c r="E174" s="44"/>
      <c r="F174" s="44"/>
      <c r="G174" s="44"/>
      <c r="H174" s="44"/>
      <c r="I174" s="44"/>
      <c r="J174" s="44"/>
      <c r="K174" s="44"/>
    </row>
    <row r="175" spans="1:11" x14ac:dyDescent="0.25">
      <c r="A175" s="11"/>
      <c r="B175" s="11"/>
      <c r="C175" s="11"/>
      <c r="D175" s="11"/>
      <c r="E175" s="44"/>
      <c r="F175" s="44"/>
      <c r="G175" s="44"/>
      <c r="H175" s="44"/>
      <c r="I175" s="44"/>
      <c r="J175" s="44"/>
      <c r="K175" s="44"/>
    </row>
    <row r="176" spans="1:11" x14ac:dyDescent="0.25">
      <c r="A176" s="11"/>
      <c r="B176" s="11"/>
      <c r="C176" s="11"/>
      <c r="D176" s="11"/>
      <c r="E176" s="44"/>
      <c r="F176" s="44"/>
      <c r="G176" s="44"/>
      <c r="H176" s="44"/>
      <c r="I176" s="44"/>
      <c r="J176" s="44"/>
      <c r="K176" s="44"/>
    </row>
    <row r="177" spans="1:11" x14ac:dyDescent="0.25">
      <c r="A177" s="11"/>
      <c r="B177" s="11"/>
      <c r="C177" s="11"/>
      <c r="D177" s="11"/>
      <c r="E177" s="44"/>
      <c r="F177" s="44"/>
      <c r="G177" s="44"/>
      <c r="H177" s="44"/>
      <c r="I177" s="44"/>
      <c r="J177" s="44"/>
      <c r="K177" s="44"/>
    </row>
    <row r="178" spans="1:11" x14ac:dyDescent="0.25">
      <c r="A178" s="11"/>
      <c r="B178" s="11"/>
      <c r="C178" s="11"/>
      <c r="D178" s="11"/>
      <c r="E178" s="44"/>
      <c r="F178" s="44"/>
      <c r="G178" s="44"/>
      <c r="H178" s="44"/>
      <c r="I178" s="44"/>
      <c r="J178" s="44"/>
      <c r="K178" s="44"/>
    </row>
    <row r="179" spans="1:11" x14ac:dyDescent="0.25">
      <c r="A179" s="11"/>
      <c r="B179" s="11"/>
      <c r="C179" s="11"/>
      <c r="D179" s="11"/>
      <c r="E179" s="44"/>
      <c r="F179" s="44"/>
      <c r="G179" s="44"/>
      <c r="H179" s="44"/>
      <c r="I179" s="44"/>
      <c r="J179" s="44"/>
      <c r="K179" s="44"/>
    </row>
    <row r="180" spans="1:11" x14ac:dyDescent="0.25">
      <c r="A180" s="11"/>
      <c r="B180" s="11"/>
      <c r="C180" s="11"/>
      <c r="D180" s="11"/>
      <c r="E180" s="44"/>
      <c r="F180" s="44"/>
      <c r="G180" s="44"/>
      <c r="H180" s="44"/>
      <c r="I180" s="44"/>
      <c r="J180" s="44"/>
      <c r="K180" s="44"/>
    </row>
    <row r="181" spans="1:11" x14ac:dyDescent="0.25">
      <c r="A181" s="11"/>
      <c r="B181" s="11"/>
      <c r="C181" s="11"/>
      <c r="D181" s="11"/>
      <c r="E181" s="44"/>
      <c r="F181" s="44"/>
      <c r="G181" s="44"/>
      <c r="H181" s="44"/>
      <c r="I181" s="44"/>
      <c r="J181" s="44"/>
      <c r="K181" s="44"/>
    </row>
    <row r="182" spans="1:11" x14ac:dyDescent="0.25">
      <c r="A182" s="11"/>
      <c r="B182" s="11"/>
      <c r="C182" s="11"/>
      <c r="D182" s="11"/>
      <c r="E182" s="44"/>
      <c r="F182" s="44"/>
      <c r="G182" s="44"/>
      <c r="H182" s="44"/>
      <c r="I182" s="44"/>
      <c r="J182" s="44"/>
      <c r="K182" s="44"/>
    </row>
    <row r="183" spans="1:11" x14ac:dyDescent="0.25">
      <c r="A183" s="11"/>
      <c r="B183" s="11"/>
      <c r="C183" s="11"/>
      <c r="D183" s="11"/>
      <c r="E183" s="44"/>
      <c r="F183" s="44"/>
      <c r="G183" s="44"/>
      <c r="H183" s="44"/>
      <c r="I183" s="44"/>
      <c r="J183" s="44"/>
      <c r="K183" s="44"/>
    </row>
    <row r="184" spans="1:11" x14ac:dyDescent="0.25">
      <c r="A184" s="11"/>
      <c r="B184" s="11"/>
      <c r="C184" s="11"/>
      <c r="D184" s="11"/>
      <c r="E184" s="44"/>
      <c r="F184" s="44"/>
      <c r="G184" s="44"/>
      <c r="H184" s="44"/>
      <c r="I184" s="44"/>
      <c r="J184" s="44"/>
      <c r="K184" s="44"/>
    </row>
    <row r="185" spans="1:11" x14ac:dyDescent="0.25">
      <c r="A185" s="11"/>
      <c r="B185" s="11"/>
      <c r="C185" s="11"/>
      <c r="D185" s="11"/>
      <c r="E185" s="44"/>
      <c r="F185" s="44"/>
      <c r="G185" s="44"/>
      <c r="H185" s="44"/>
      <c r="I185" s="44"/>
      <c r="J185" s="44"/>
      <c r="K185" s="44"/>
    </row>
    <row r="186" spans="1:11" x14ac:dyDescent="0.25">
      <c r="A186" s="11"/>
      <c r="B186" s="11"/>
      <c r="C186" s="11"/>
      <c r="D186" s="11"/>
      <c r="E186" s="44"/>
      <c r="F186" s="44"/>
      <c r="G186" s="44"/>
      <c r="H186" s="44"/>
      <c r="I186" s="44"/>
      <c r="J186" s="44"/>
      <c r="K186" s="44"/>
    </row>
    <row r="187" spans="1:11" x14ac:dyDescent="0.25">
      <c r="A187" s="11"/>
      <c r="B187" s="11"/>
      <c r="C187" s="11"/>
      <c r="D187" s="11"/>
      <c r="E187" s="44"/>
      <c r="F187" s="44"/>
      <c r="G187" s="44"/>
      <c r="H187" s="44"/>
      <c r="I187" s="44"/>
      <c r="J187" s="44"/>
      <c r="K187" s="44"/>
    </row>
    <row r="188" spans="1:11" x14ac:dyDescent="0.25">
      <c r="A188" s="11"/>
      <c r="B188" s="11"/>
      <c r="C188" s="11"/>
      <c r="D188" s="11"/>
      <c r="E188" s="44"/>
      <c r="F188" s="44"/>
      <c r="G188" s="44"/>
      <c r="H188" s="44"/>
      <c r="I188" s="44"/>
      <c r="J188" s="44"/>
      <c r="K188" s="44"/>
    </row>
    <row r="189" spans="1:11" x14ac:dyDescent="0.25">
      <c r="A189" s="11"/>
      <c r="B189" s="11"/>
      <c r="C189" s="11"/>
      <c r="D189" s="11"/>
      <c r="E189" s="44"/>
      <c r="F189" s="44"/>
      <c r="G189" s="44"/>
      <c r="H189" s="44"/>
      <c r="I189" s="44"/>
      <c r="J189" s="44"/>
      <c r="K189" s="44"/>
    </row>
    <row r="190" spans="1:11" x14ac:dyDescent="0.25">
      <c r="A190" s="11"/>
      <c r="B190" s="11"/>
      <c r="C190" s="11"/>
      <c r="D190" s="11"/>
      <c r="E190" s="44"/>
      <c r="F190" s="44"/>
      <c r="G190" s="44"/>
      <c r="H190" s="44"/>
      <c r="I190" s="44"/>
      <c r="J190" s="44"/>
      <c r="K190" s="44"/>
    </row>
    <row r="191" spans="1:11" x14ac:dyDescent="0.25">
      <c r="A191" s="11"/>
      <c r="B191" s="11"/>
      <c r="C191" s="11"/>
      <c r="D191" s="11"/>
      <c r="E191" s="44"/>
      <c r="F191" s="44"/>
      <c r="G191" s="44"/>
      <c r="H191" s="44"/>
      <c r="I191" s="44"/>
      <c r="J191" s="44"/>
      <c r="K191" s="44"/>
    </row>
    <row r="192" spans="1:11" x14ac:dyDescent="0.25">
      <c r="A192" s="11"/>
      <c r="B192" s="11"/>
      <c r="C192" s="11"/>
      <c r="D192" s="11"/>
      <c r="E192" s="44"/>
      <c r="F192" s="44"/>
      <c r="G192" s="44"/>
      <c r="H192" s="44"/>
      <c r="I192" s="44"/>
      <c r="J192" s="44"/>
      <c r="K192" s="44"/>
    </row>
    <row r="193" spans="1:11" x14ac:dyDescent="0.25">
      <c r="A193" s="11"/>
      <c r="B193" s="11"/>
      <c r="C193" s="11"/>
      <c r="D193" s="11"/>
      <c r="E193" s="44"/>
      <c r="F193" s="44"/>
      <c r="G193" s="44"/>
      <c r="H193" s="44"/>
      <c r="I193" s="44"/>
      <c r="J193" s="44"/>
      <c r="K193" s="44"/>
    </row>
    <row r="194" spans="1:11" x14ac:dyDescent="0.25">
      <c r="A194" s="11"/>
      <c r="B194" s="11"/>
      <c r="C194" s="11"/>
      <c r="D194" s="11"/>
      <c r="E194" s="44"/>
      <c r="F194" s="44"/>
      <c r="G194" s="44"/>
      <c r="H194" s="44"/>
      <c r="I194" s="44"/>
      <c r="J194" s="44"/>
      <c r="K194" s="44"/>
    </row>
    <row r="195" spans="1:11" x14ac:dyDescent="0.25">
      <c r="A195" s="11"/>
      <c r="B195" s="11"/>
      <c r="C195" s="11"/>
      <c r="D195" s="11"/>
      <c r="E195" s="44"/>
      <c r="F195" s="44"/>
      <c r="G195" s="44"/>
      <c r="H195" s="44"/>
      <c r="I195" s="44"/>
      <c r="J195" s="44"/>
      <c r="K195" s="44"/>
    </row>
    <row r="196" spans="1:11" x14ac:dyDescent="0.25">
      <c r="A196" s="11"/>
      <c r="B196" s="11"/>
      <c r="C196" s="11"/>
      <c r="D196" s="11"/>
      <c r="E196" s="44"/>
      <c r="F196" s="44"/>
      <c r="G196" s="44"/>
      <c r="H196" s="44"/>
      <c r="I196" s="44"/>
      <c r="J196" s="44"/>
      <c r="K196" s="44"/>
    </row>
    <row r="197" spans="1:11" x14ac:dyDescent="0.25">
      <c r="A197" s="11"/>
      <c r="B197" s="11"/>
      <c r="C197" s="11"/>
      <c r="D197" s="11"/>
      <c r="E197" s="44"/>
      <c r="F197" s="44"/>
      <c r="G197" s="44"/>
      <c r="H197" s="44"/>
      <c r="I197" s="44"/>
      <c r="J197" s="44"/>
      <c r="K197" s="44"/>
    </row>
    <row r="198" spans="1:11" x14ac:dyDescent="0.25">
      <c r="A198" s="11"/>
      <c r="B198" s="11"/>
      <c r="C198" s="11"/>
      <c r="D198" s="11"/>
      <c r="E198" s="44"/>
      <c r="F198" s="44"/>
      <c r="G198" s="44"/>
      <c r="H198" s="44"/>
      <c r="I198" s="44"/>
      <c r="J198" s="44"/>
      <c r="K198" s="44"/>
    </row>
    <row r="199" spans="1:11" x14ac:dyDescent="0.25">
      <c r="A199" s="11"/>
      <c r="B199" s="11"/>
      <c r="C199" s="11"/>
      <c r="D199" s="11"/>
      <c r="E199" s="44"/>
      <c r="F199" s="44"/>
      <c r="G199" s="44"/>
      <c r="H199" s="44"/>
      <c r="I199" s="44"/>
      <c r="J199" s="44"/>
      <c r="K199" s="44"/>
    </row>
    <row r="200" spans="1:11" x14ac:dyDescent="0.25">
      <c r="A200" s="11"/>
      <c r="B200" s="11"/>
      <c r="C200" s="11"/>
      <c r="D200" s="11"/>
      <c r="E200" s="44"/>
      <c r="F200" s="44"/>
      <c r="G200" s="44"/>
      <c r="H200" s="44"/>
      <c r="I200" s="44"/>
      <c r="J200" s="44"/>
      <c r="K200" s="44"/>
    </row>
    <row r="201" spans="1:11" x14ac:dyDescent="0.25">
      <c r="A201" s="11"/>
      <c r="B201" s="11"/>
      <c r="C201" s="11"/>
      <c r="D201" s="11"/>
      <c r="E201" s="44"/>
      <c r="F201" s="44"/>
      <c r="G201" s="44"/>
      <c r="H201" s="44"/>
      <c r="I201" s="44"/>
      <c r="J201" s="44"/>
      <c r="K201" s="44"/>
    </row>
    <row r="202" spans="1:11" x14ac:dyDescent="0.25">
      <c r="A202" s="11"/>
      <c r="B202" s="11"/>
      <c r="C202" s="11"/>
      <c r="D202" s="11"/>
      <c r="E202" s="44"/>
      <c r="F202" s="44"/>
      <c r="G202" s="44"/>
      <c r="H202" s="44"/>
      <c r="I202" s="44"/>
      <c r="J202" s="44"/>
      <c r="K202" s="44"/>
    </row>
    <row r="203" spans="1:11" x14ac:dyDescent="0.25">
      <c r="A203" s="11"/>
      <c r="B203" s="11"/>
      <c r="C203" s="11"/>
      <c r="D203" s="11"/>
      <c r="E203" s="44"/>
      <c r="F203" s="44"/>
      <c r="G203" s="44"/>
      <c r="H203" s="44"/>
      <c r="I203" s="44"/>
      <c r="J203" s="44"/>
      <c r="K203" s="44"/>
    </row>
    <row r="204" spans="1:11" x14ac:dyDescent="0.25">
      <c r="A204" s="11"/>
      <c r="B204" s="11"/>
      <c r="C204" s="11"/>
      <c r="D204" s="11"/>
      <c r="E204" s="44"/>
      <c r="F204" s="44"/>
      <c r="G204" s="44"/>
      <c r="H204" s="44"/>
      <c r="I204" s="44"/>
      <c r="J204" s="44"/>
      <c r="K204" s="44"/>
    </row>
    <row r="205" spans="1:11" x14ac:dyDescent="0.25">
      <c r="A205" s="11"/>
      <c r="B205" s="11"/>
      <c r="C205" s="11"/>
      <c r="D205" s="11"/>
      <c r="E205" s="44"/>
      <c r="F205" s="44"/>
      <c r="G205" s="44"/>
      <c r="H205" s="44"/>
      <c r="I205" s="44"/>
      <c r="J205" s="44"/>
      <c r="K205" s="44"/>
    </row>
    <row r="206" spans="1:11" x14ac:dyDescent="0.25">
      <c r="A206" s="11"/>
      <c r="B206" s="11"/>
      <c r="C206" s="11"/>
      <c r="D206" s="11"/>
      <c r="E206" s="44"/>
      <c r="F206" s="44"/>
      <c r="G206" s="44"/>
      <c r="H206" s="44"/>
      <c r="I206" s="44"/>
      <c r="J206" s="44"/>
      <c r="K206" s="44"/>
    </row>
    <row r="207" spans="1:11" x14ac:dyDescent="0.25">
      <c r="A207" s="11"/>
      <c r="B207" s="11"/>
      <c r="C207" s="11"/>
      <c r="D207" s="11"/>
      <c r="E207" s="44"/>
      <c r="F207" s="44"/>
      <c r="G207" s="44"/>
      <c r="H207" s="44"/>
      <c r="I207" s="44"/>
      <c r="J207" s="44"/>
      <c r="K207" s="44"/>
    </row>
    <row r="208" spans="1:11" x14ac:dyDescent="0.25">
      <c r="A208" s="11"/>
      <c r="B208" s="11"/>
      <c r="C208" s="11"/>
      <c r="D208" s="11"/>
      <c r="E208" s="44"/>
      <c r="F208" s="44"/>
      <c r="G208" s="44"/>
      <c r="H208" s="44"/>
      <c r="I208" s="44"/>
      <c r="J208" s="44"/>
      <c r="K208" s="44"/>
    </row>
    <row r="209" spans="1:11" x14ac:dyDescent="0.25">
      <c r="A209" s="11"/>
      <c r="B209" s="11"/>
      <c r="C209" s="11"/>
      <c r="D209" s="11"/>
      <c r="E209" s="44"/>
      <c r="F209" s="44"/>
      <c r="G209" s="44"/>
      <c r="H209" s="44"/>
      <c r="I209" s="44"/>
      <c r="J209" s="44"/>
      <c r="K209" s="44"/>
    </row>
    <row r="210" spans="1:11" x14ac:dyDescent="0.25">
      <c r="A210" s="11"/>
      <c r="B210" s="11"/>
      <c r="C210" s="11"/>
      <c r="D210" s="11"/>
      <c r="E210" s="44"/>
      <c r="F210" s="44"/>
      <c r="G210" s="44"/>
      <c r="H210" s="44"/>
      <c r="I210" s="44"/>
      <c r="J210" s="44"/>
      <c r="K210" s="44"/>
    </row>
    <row r="211" spans="1:11" x14ac:dyDescent="0.25">
      <c r="A211" s="11"/>
      <c r="B211" s="11"/>
      <c r="C211" s="11"/>
      <c r="D211" s="11"/>
      <c r="E211" s="44"/>
      <c r="F211" s="44"/>
      <c r="G211" s="44"/>
      <c r="H211" s="44"/>
      <c r="I211" s="44"/>
      <c r="J211" s="44"/>
      <c r="K211" s="44"/>
    </row>
    <row r="212" spans="1:11" x14ac:dyDescent="0.25">
      <c r="A212" s="11"/>
      <c r="B212" s="11"/>
      <c r="C212" s="11"/>
      <c r="D212" s="11"/>
      <c r="E212" s="44"/>
      <c r="F212" s="44"/>
      <c r="G212" s="44"/>
      <c r="H212" s="44"/>
      <c r="I212" s="44"/>
      <c r="J212" s="44"/>
      <c r="K212" s="44"/>
    </row>
    <row r="213" spans="1:11" x14ac:dyDescent="0.25">
      <c r="A213" s="11"/>
      <c r="B213" s="11"/>
      <c r="C213" s="11"/>
      <c r="D213" s="11"/>
      <c r="E213" s="44"/>
      <c r="F213" s="44"/>
      <c r="G213" s="44"/>
      <c r="H213" s="44"/>
      <c r="I213" s="44"/>
      <c r="J213" s="44"/>
      <c r="K213" s="44"/>
    </row>
    <row r="214" spans="1:11" x14ac:dyDescent="0.25">
      <c r="A214" s="11"/>
      <c r="B214" s="11"/>
      <c r="C214" s="11"/>
      <c r="D214" s="11"/>
      <c r="E214" s="44"/>
      <c r="F214" s="44"/>
      <c r="G214" s="44"/>
      <c r="H214" s="44"/>
      <c r="I214" s="44"/>
      <c r="J214" s="44"/>
      <c r="K214" s="44"/>
    </row>
    <row r="215" spans="1:11" x14ac:dyDescent="0.25">
      <c r="A215" s="11"/>
      <c r="B215" s="11"/>
      <c r="C215" s="11"/>
      <c r="D215" s="11"/>
      <c r="E215" s="44"/>
      <c r="F215" s="44"/>
      <c r="G215" s="44"/>
      <c r="H215" s="44"/>
      <c r="I215" s="44"/>
      <c r="J215" s="44"/>
      <c r="K215" s="44"/>
    </row>
    <row r="216" spans="1:11" x14ac:dyDescent="0.25">
      <c r="A216" s="11"/>
      <c r="B216" s="11"/>
      <c r="C216" s="11"/>
      <c r="D216" s="11"/>
      <c r="E216" s="44"/>
      <c r="F216" s="44"/>
      <c r="G216" s="44"/>
      <c r="H216" s="44"/>
      <c r="I216" s="44"/>
      <c r="J216" s="44"/>
      <c r="K216" s="44"/>
    </row>
    <row r="217" spans="1:11" x14ac:dyDescent="0.25">
      <c r="A217" s="11"/>
      <c r="B217" s="11"/>
      <c r="C217" s="11"/>
      <c r="D217" s="11"/>
      <c r="E217" s="44"/>
      <c r="F217" s="44"/>
      <c r="G217" s="44"/>
      <c r="H217" s="44"/>
      <c r="I217" s="44"/>
      <c r="J217" s="44"/>
      <c r="K217" s="44"/>
    </row>
    <row r="218" spans="1:11" x14ac:dyDescent="0.25">
      <c r="A218" s="11"/>
      <c r="B218" s="11"/>
      <c r="C218" s="11"/>
      <c r="D218" s="11"/>
      <c r="E218" s="44"/>
      <c r="F218" s="44"/>
      <c r="G218" s="44"/>
      <c r="H218" s="44"/>
      <c r="I218" s="44"/>
      <c r="J218" s="44"/>
      <c r="K218" s="44"/>
    </row>
    <row r="219" spans="1:11" x14ac:dyDescent="0.25">
      <c r="A219" s="11"/>
      <c r="B219" s="11"/>
      <c r="C219" s="11"/>
      <c r="D219" s="11"/>
      <c r="E219" s="44"/>
      <c r="F219" s="44"/>
      <c r="G219" s="44"/>
      <c r="H219" s="44"/>
      <c r="I219" s="44"/>
      <c r="J219" s="44"/>
      <c r="K219" s="44"/>
    </row>
    <row r="220" spans="1:11" x14ac:dyDescent="0.25">
      <c r="A220" s="11"/>
      <c r="B220" s="11"/>
      <c r="C220" s="11"/>
      <c r="D220" s="11"/>
      <c r="E220" s="44"/>
      <c r="F220" s="44"/>
      <c r="G220" s="44"/>
      <c r="H220" s="44"/>
      <c r="I220" s="44"/>
      <c r="J220" s="44"/>
      <c r="K220" s="44"/>
    </row>
    <row r="221" spans="1:11" x14ac:dyDescent="0.25">
      <c r="A221" s="11"/>
      <c r="B221" s="11"/>
      <c r="C221" s="11"/>
      <c r="D221" s="11"/>
      <c r="E221" s="44"/>
      <c r="F221" s="44"/>
      <c r="G221" s="44"/>
      <c r="H221" s="44"/>
      <c r="I221" s="44"/>
      <c r="J221" s="44"/>
      <c r="K221" s="44"/>
    </row>
    <row r="222" spans="1:11" x14ac:dyDescent="0.25">
      <c r="A222" s="11"/>
      <c r="B222" s="11"/>
      <c r="C222" s="11"/>
      <c r="D222" s="11"/>
      <c r="E222" s="44"/>
      <c r="F222" s="44"/>
      <c r="G222" s="44"/>
      <c r="H222" s="44"/>
      <c r="I222" s="44"/>
      <c r="J222" s="44"/>
      <c r="K222" s="44"/>
    </row>
    <row r="223" spans="1:11" x14ac:dyDescent="0.25">
      <c r="A223" s="11"/>
      <c r="B223" s="11"/>
      <c r="C223" s="11"/>
      <c r="D223" s="11"/>
      <c r="E223" s="44"/>
      <c r="F223" s="44"/>
      <c r="G223" s="44"/>
      <c r="H223" s="44"/>
      <c r="I223" s="44"/>
      <c r="J223" s="44"/>
      <c r="K223" s="44"/>
    </row>
    <row r="224" spans="1:11" x14ac:dyDescent="0.25">
      <c r="A224" s="11"/>
      <c r="B224" s="11"/>
      <c r="C224" s="11"/>
      <c r="D224" s="11"/>
      <c r="E224" s="44"/>
      <c r="F224" s="44"/>
      <c r="G224" s="44"/>
      <c r="H224" s="44"/>
      <c r="I224" s="44"/>
      <c r="J224" s="44"/>
      <c r="K224" s="44"/>
    </row>
    <row r="225" spans="1:11" x14ac:dyDescent="0.25">
      <c r="A225" s="11"/>
      <c r="B225" s="11"/>
      <c r="C225" s="11"/>
      <c r="D225" s="11"/>
      <c r="E225" s="44"/>
      <c r="F225" s="44"/>
      <c r="G225" s="44"/>
      <c r="H225" s="44"/>
      <c r="I225" s="44"/>
      <c r="J225" s="44"/>
      <c r="K225" s="44"/>
    </row>
    <row r="226" spans="1:11" x14ac:dyDescent="0.25">
      <c r="A226" s="11"/>
      <c r="B226" s="11"/>
      <c r="C226" s="11"/>
      <c r="D226" s="11"/>
      <c r="E226" s="44"/>
      <c r="F226" s="44"/>
      <c r="G226" s="44"/>
      <c r="H226" s="44"/>
      <c r="I226" s="44"/>
      <c r="J226" s="44"/>
      <c r="K226" s="44"/>
    </row>
    <row r="227" spans="1:11" x14ac:dyDescent="0.25">
      <c r="A227" s="11"/>
      <c r="B227" s="11"/>
      <c r="C227" s="11"/>
      <c r="D227" s="11"/>
      <c r="E227" s="44"/>
      <c r="F227" s="44"/>
      <c r="G227" s="44"/>
      <c r="H227" s="44"/>
      <c r="I227" s="44"/>
      <c r="J227" s="44"/>
      <c r="K227" s="44"/>
    </row>
    <row r="228" spans="1:11" x14ac:dyDescent="0.25">
      <c r="A228" s="11"/>
      <c r="B228" s="11"/>
      <c r="C228" s="11"/>
      <c r="D228" s="11"/>
      <c r="E228" s="44"/>
      <c r="F228" s="44"/>
      <c r="G228" s="44"/>
      <c r="H228" s="44"/>
      <c r="I228" s="44"/>
      <c r="J228" s="44"/>
      <c r="K228" s="44"/>
    </row>
    <row r="229" spans="1:11" x14ac:dyDescent="0.25">
      <c r="A229" s="11"/>
      <c r="B229" s="11"/>
      <c r="C229" s="11"/>
      <c r="D229" s="11"/>
      <c r="E229" s="44"/>
      <c r="F229" s="44"/>
      <c r="G229" s="44"/>
      <c r="H229" s="44"/>
      <c r="I229" s="44"/>
      <c r="J229" s="44"/>
      <c r="K229" s="44"/>
    </row>
    <row r="230" spans="1:11" x14ac:dyDescent="0.25">
      <c r="A230" s="11"/>
      <c r="B230" s="11"/>
      <c r="C230" s="11"/>
      <c r="D230" s="11"/>
      <c r="E230" s="44"/>
      <c r="F230" s="44"/>
      <c r="G230" s="44"/>
      <c r="H230" s="44"/>
      <c r="I230" s="44"/>
      <c r="J230" s="44"/>
      <c r="K230" s="44"/>
    </row>
    <row r="231" spans="1:11" x14ac:dyDescent="0.25">
      <c r="A231" s="11"/>
      <c r="B231" s="11"/>
      <c r="C231" s="11"/>
      <c r="D231" s="11"/>
      <c r="E231" s="44"/>
      <c r="F231" s="44"/>
      <c r="G231" s="44"/>
      <c r="H231" s="44"/>
      <c r="I231" s="44"/>
      <c r="J231" s="44"/>
      <c r="K231" s="44"/>
    </row>
    <row r="232" spans="1:11" x14ac:dyDescent="0.25">
      <c r="A232" s="11"/>
      <c r="B232" s="11"/>
      <c r="C232" s="11"/>
      <c r="D232" s="11"/>
      <c r="E232" s="44"/>
      <c r="F232" s="44"/>
      <c r="G232" s="44"/>
      <c r="H232" s="44"/>
      <c r="I232" s="44"/>
      <c r="J232" s="44"/>
      <c r="K232" s="44"/>
    </row>
    <row r="233" spans="1:11" x14ac:dyDescent="0.25">
      <c r="A233" s="11"/>
      <c r="B233" s="11"/>
      <c r="C233" s="11"/>
      <c r="D233" s="11"/>
      <c r="E233" s="44"/>
      <c r="F233" s="44"/>
      <c r="G233" s="44"/>
      <c r="H233" s="44"/>
      <c r="I233" s="44"/>
      <c r="J233" s="44"/>
      <c r="K233" s="44"/>
    </row>
    <row r="234" spans="1:11" x14ac:dyDescent="0.25">
      <c r="A234" s="11"/>
      <c r="B234" s="11"/>
      <c r="C234" s="11"/>
      <c r="D234" s="11"/>
      <c r="E234" s="44"/>
      <c r="F234" s="44"/>
      <c r="G234" s="44"/>
      <c r="H234" s="44"/>
      <c r="I234" s="44"/>
      <c r="J234" s="44"/>
      <c r="K234" s="44"/>
    </row>
    <row r="235" spans="1:11" x14ac:dyDescent="0.25">
      <c r="A235" s="11"/>
      <c r="B235" s="11"/>
      <c r="C235" s="11"/>
      <c r="D235" s="11"/>
      <c r="E235" s="44"/>
      <c r="F235" s="44"/>
      <c r="G235" s="44"/>
      <c r="H235" s="44"/>
      <c r="I235" s="44"/>
      <c r="J235" s="44"/>
      <c r="K235" s="44"/>
    </row>
    <row r="236" spans="1:11" x14ac:dyDescent="0.25">
      <c r="A236" s="11"/>
      <c r="B236" s="11"/>
      <c r="C236" s="11"/>
      <c r="D236" s="11"/>
      <c r="E236" s="44"/>
      <c r="F236" s="44"/>
      <c r="G236" s="44"/>
      <c r="H236" s="44"/>
      <c r="I236" s="44"/>
      <c r="J236" s="44"/>
      <c r="K236" s="44"/>
    </row>
    <row r="237" spans="1:11" x14ac:dyDescent="0.25">
      <c r="A237" s="11"/>
      <c r="B237" s="11"/>
      <c r="C237" s="11"/>
      <c r="D237" s="11"/>
      <c r="E237" s="44"/>
      <c r="F237" s="44"/>
      <c r="G237" s="44"/>
      <c r="H237" s="44"/>
      <c r="I237" s="44"/>
      <c r="J237" s="44"/>
      <c r="K237" s="44"/>
    </row>
    <row r="238" spans="1:11" x14ac:dyDescent="0.25">
      <c r="A238" s="11"/>
      <c r="B238" s="11"/>
      <c r="C238" s="11"/>
      <c r="D238" s="11"/>
      <c r="E238" s="44"/>
      <c r="F238" s="44"/>
      <c r="G238" s="44"/>
      <c r="H238" s="44"/>
      <c r="I238" s="44"/>
      <c r="J238" s="44"/>
      <c r="K238" s="44"/>
    </row>
    <row r="239" spans="1:11" x14ac:dyDescent="0.25">
      <c r="A239" s="11"/>
      <c r="B239" s="11"/>
      <c r="C239" s="11"/>
      <c r="D239" s="11"/>
      <c r="E239" s="44"/>
      <c r="F239" s="44"/>
      <c r="G239" s="44"/>
      <c r="H239" s="44"/>
      <c r="I239" s="44"/>
      <c r="J239" s="44"/>
      <c r="K239" s="44"/>
    </row>
    <row r="240" spans="1:11" x14ac:dyDescent="0.25">
      <c r="A240" s="11"/>
      <c r="B240" s="11"/>
      <c r="C240" s="11"/>
      <c r="D240" s="11"/>
      <c r="E240" s="44"/>
      <c r="F240" s="44"/>
      <c r="G240" s="44"/>
      <c r="H240" s="44"/>
      <c r="I240" s="44"/>
      <c r="J240" s="44"/>
      <c r="K240" s="44"/>
    </row>
    <row r="241" spans="1:11" x14ac:dyDescent="0.25">
      <c r="A241" s="11"/>
      <c r="B241" s="11"/>
      <c r="C241" s="11"/>
      <c r="D241" s="11"/>
      <c r="E241" s="44"/>
      <c r="F241" s="44"/>
      <c r="G241" s="44"/>
      <c r="H241" s="44"/>
      <c r="I241" s="44"/>
      <c r="J241" s="44"/>
      <c r="K241" s="44"/>
    </row>
    <row r="242" spans="1:11" x14ac:dyDescent="0.25">
      <c r="A242" s="11"/>
      <c r="B242" s="11"/>
      <c r="C242" s="11"/>
      <c r="D242" s="11"/>
      <c r="E242" s="44"/>
      <c r="F242" s="44"/>
      <c r="G242" s="44"/>
      <c r="H242" s="44"/>
      <c r="I242" s="44"/>
      <c r="J242" s="44"/>
      <c r="K242" s="44"/>
    </row>
    <row r="243" spans="1:11" x14ac:dyDescent="0.25">
      <c r="A243" s="11"/>
      <c r="B243" s="11"/>
      <c r="C243" s="11"/>
      <c r="D243" s="11"/>
      <c r="E243" s="44"/>
      <c r="F243" s="44"/>
      <c r="G243" s="44"/>
      <c r="H243" s="44"/>
      <c r="I243" s="44"/>
      <c r="J243" s="44"/>
      <c r="K243" s="44"/>
    </row>
    <row r="244" spans="1:11" x14ac:dyDescent="0.25">
      <c r="A244" s="11"/>
      <c r="B244" s="11"/>
      <c r="C244" s="11"/>
      <c r="D244" s="11"/>
      <c r="E244" s="44"/>
      <c r="F244" s="44"/>
      <c r="G244" s="44"/>
      <c r="H244" s="44"/>
      <c r="I244" s="44"/>
      <c r="J244" s="44"/>
      <c r="K244" s="44"/>
    </row>
    <row r="245" spans="1:11" x14ac:dyDescent="0.25">
      <c r="A245" s="11"/>
      <c r="B245" s="11"/>
      <c r="C245" s="11"/>
      <c r="D245" s="11"/>
      <c r="E245" s="44"/>
      <c r="F245" s="44"/>
      <c r="G245" s="44"/>
      <c r="H245" s="44"/>
      <c r="I245" s="44"/>
      <c r="J245" s="44"/>
      <c r="K245" s="44"/>
    </row>
    <row r="246" spans="1:11" x14ac:dyDescent="0.25">
      <c r="A246" s="11"/>
      <c r="B246" s="11"/>
      <c r="C246" s="11"/>
      <c r="D246" s="11"/>
      <c r="E246" s="44"/>
      <c r="F246" s="44"/>
      <c r="G246" s="44"/>
      <c r="H246" s="44"/>
      <c r="I246" s="44"/>
      <c r="J246" s="44"/>
      <c r="K246" s="44"/>
    </row>
    <row r="247" spans="1:11" x14ac:dyDescent="0.25">
      <c r="A247" s="11"/>
      <c r="B247" s="11"/>
      <c r="C247" s="11"/>
      <c r="D247" s="11"/>
      <c r="E247" s="44"/>
      <c r="F247" s="44"/>
      <c r="G247" s="44"/>
      <c r="H247" s="44"/>
      <c r="I247" s="44"/>
      <c r="J247" s="44"/>
      <c r="K247" s="44"/>
    </row>
    <row r="248" spans="1:11" x14ac:dyDescent="0.25">
      <c r="A248" s="11"/>
      <c r="B248" s="11"/>
      <c r="C248" s="11"/>
      <c r="D248" s="11"/>
      <c r="E248" s="44"/>
      <c r="F248" s="44"/>
      <c r="G248" s="44"/>
      <c r="H248" s="44"/>
      <c r="I248" s="44"/>
      <c r="J248" s="44"/>
      <c r="K248" s="44"/>
    </row>
    <row r="249" spans="1:11" x14ac:dyDescent="0.25">
      <c r="A249" s="11"/>
      <c r="B249" s="11"/>
      <c r="C249" s="11"/>
      <c r="D249" s="11"/>
      <c r="E249" s="44"/>
      <c r="F249" s="44"/>
      <c r="G249" s="44"/>
      <c r="H249" s="44"/>
      <c r="I249" s="44"/>
      <c r="J249" s="44"/>
      <c r="K249" s="44"/>
    </row>
    <row r="250" spans="1:11" x14ac:dyDescent="0.25">
      <c r="A250" s="11"/>
      <c r="B250" s="11"/>
      <c r="C250" s="11"/>
      <c r="D250" s="11"/>
      <c r="E250" s="44"/>
      <c r="F250" s="44"/>
      <c r="G250" s="44"/>
      <c r="H250" s="44"/>
      <c r="I250" s="44"/>
      <c r="J250" s="44"/>
      <c r="K250" s="44"/>
    </row>
    <row r="251" spans="1:11" x14ac:dyDescent="0.25">
      <c r="A251" s="11"/>
      <c r="B251" s="11"/>
      <c r="C251" s="11"/>
      <c r="D251" s="11"/>
      <c r="E251" s="44"/>
      <c r="F251" s="44"/>
      <c r="G251" s="44"/>
      <c r="H251" s="44"/>
      <c r="I251" s="44"/>
      <c r="J251" s="44"/>
      <c r="K251" s="44"/>
    </row>
    <row r="252" spans="1:11" x14ac:dyDescent="0.25">
      <c r="A252" s="11"/>
      <c r="B252" s="11"/>
      <c r="C252" s="11"/>
      <c r="D252" s="11"/>
      <c r="E252" s="44"/>
      <c r="F252" s="44"/>
      <c r="G252" s="44"/>
      <c r="H252" s="44"/>
      <c r="I252" s="44"/>
      <c r="J252" s="44"/>
      <c r="K252" s="44"/>
    </row>
    <row r="253" spans="1:11" x14ac:dyDescent="0.25">
      <c r="A253" s="11"/>
      <c r="B253" s="11"/>
      <c r="C253" s="11"/>
      <c r="D253" s="11"/>
      <c r="E253" s="44"/>
      <c r="F253" s="44"/>
      <c r="G253" s="44"/>
      <c r="H253" s="44"/>
      <c r="I253" s="44"/>
      <c r="J253" s="44"/>
      <c r="K253" s="44"/>
    </row>
    <row r="254" spans="1:11" x14ac:dyDescent="0.25">
      <c r="A254" s="11"/>
      <c r="B254" s="11"/>
      <c r="C254" s="11"/>
      <c r="D254" s="11"/>
      <c r="E254" s="44"/>
      <c r="F254" s="44"/>
      <c r="G254" s="44"/>
      <c r="H254" s="44"/>
      <c r="I254" s="44"/>
      <c r="J254" s="44"/>
      <c r="K254" s="44"/>
    </row>
    <row r="255" spans="1:11" x14ac:dyDescent="0.25">
      <c r="A255" s="11"/>
      <c r="B255" s="11"/>
      <c r="C255" s="11"/>
      <c r="D255" s="11"/>
      <c r="E255" s="44"/>
      <c r="F255" s="44"/>
      <c r="G255" s="44"/>
      <c r="H255" s="44"/>
      <c r="I255" s="44"/>
      <c r="J255" s="44"/>
      <c r="K255" s="44"/>
    </row>
    <row r="256" spans="1:11" x14ac:dyDescent="0.25">
      <c r="A256" s="11"/>
      <c r="B256" s="11"/>
      <c r="C256" s="11"/>
      <c r="D256" s="11"/>
      <c r="E256" s="44"/>
      <c r="F256" s="44"/>
      <c r="G256" s="44"/>
      <c r="H256" s="44"/>
      <c r="I256" s="44"/>
      <c r="J256" s="44"/>
      <c r="K256" s="44"/>
    </row>
    <row r="257" spans="1:11" x14ac:dyDescent="0.25">
      <c r="A257" s="11"/>
      <c r="B257" s="11"/>
      <c r="C257" s="11"/>
      <c r="D257" s="11"/>
      <c r="E257" s="44"/>
      <c r="F257" s="44"/>
      <c r="G257" s="44"/>
      <c r="H257" s="44"/>
      <c r="I257" s="44"/>
      <c r="J257" s="44"/>
      <c r="K257" s="44"/>
    </row>
    <row r="258" spans="1:11" x14ac:dyDescent="0.25">
      <c r="A258" s="11"/>
      <c r="B258" s="11"/>
      <c r="C258" s="11"/>
      <c r="D258" s="11"/>
      <c r="E258" s="44"/>
      <c r="F258" s="44"/>
      <c r="G258" s="44"/>
      <c r="H258" s="44"/>
      <c r="I258" s="44"/>
      <c r="J258" s="44"/>
      <c r="K258" s="44"/>
    </row>
    <row r="259" spans="1:11" x14ac:dyDescent="0.25">
      <c r="A259" s="11"/>
      <c r="B259" s="11"/>
      <c r="C259" s="11"/>
      <c r="D259" s="11"/>
      <c r="E259" s="44"/>
      <c r="F259" s="44"/>
      <c r="G259" s="44"/>
      <c r="H259" s="44"/>
      <c r="I259" s="44"/>
      <c r="J259" s="44"/>
      <c r="K259" s="44"/>
    </row>
    <row r="260" spans="1:11" x14ac:dyDescent="0.25">
      <c r="A260" s="11"/>
      <c r="B260" s="11"/>
      <c r="C260" s="11"/>
      <c r="D260" s="11"/>
      <c r="E260" s="44"/>
      <c r="F260" s="44"/>
      <c r="G260" s="44"/>
      <c r="H260" s="44"/>
      <c r="I260" s="44"/>
      <c r="J260" s="44"/>
      <c r="K260" s="44"/>
    </row>
    <row r="261" spans="1:11" x14ac:dyDescent="0.25">
      <c r="A261" s="11"/>
      <c r="B261" s="11"/>
      <c r="C261" s="11"/>
      <c r="D261" s="11"/>
      <c r="E261" s="44"/>
      <c r="F261" s="44"/>
      <c r="G261" s="44"/>
      <c r="H261" s="44"/>
      <c r="I261" s="44"/>
      <c r="J261" s="44"/>
      <c r="K261" s="44"/>
    </row>
    <row r="262" spans="1:11" x14ac:dyDescent="0.25">
      <c r="A262" s="11"/>
      <c r="B262" s="11"/>
      <c r="C262" s="11"/>
      <c r="D262" s="11"/>
      <c r="E262" s="44"/>
      <c r="F262" s="44"/>
      <c r="G262" s="44"/>
      <c r="H262" s="44"/>
      <c r="I262" s="44"/>
      <c r="J262" s="44"/>
      <c r="K262" s="44"/>
    </row>
    <row r="263" spans="1:11" x14ac:dyDescent="0.25">
      <c r="A263" s="11"/>
      <c r="B263" s="11"/>
      <c r="C263" s="11"/>
      <c r="D263" s="11"/>
      <c r="E263" s="44"/>
      <c r="F263" s="44"/>
      <c r="G263" s="44"/>
      <c r="H263" s="44"/>
      <c r="I263" s="44"/>
      <c r="J263" s="44"/>
      <c r="K263" s="44"/>
    </row>
    <row r="264" spans="1:11" x14ac:dyDescent="0.25">
      <c r="A264" s="11"/>
      <c r="B264" s="11"/>
      <c r="C264" s="11"/>
      <c r="D264" s="11"/>
      <c r="E264" s="44"/>
      <c r="F264" s="44"/>
      <c r="G264" s="44"/>
      <c r="H264" s="44"/>
      <c r="I264" s="44"/>
      <c r="J264" s="44"/>
      <c r="K264" s="44"/>
    </row>
    <row r="265" spans="1:11" x14ac:dyDescent="0.25">
      <c r="A265" s="11"/>
      <c r="B265" s="11"/>
      <c r="C265" s="11"/>
      <c r="D265" s="11"/>
      <c r="E265" s="44"/>
      <c r="F265" s="44"/>
      <c r="G265" s="44"/>
      <c r="H265" s="44"/>
      <c r="I265" s="44"/>
      <c r="J265" s="44"/>
      <c r="K265" s="44"/>
    </row>
    <row r="266" spans="1:11" x14ac:dyDescent="0.25">
      <c r="A266" s="11"/>
      <c r="B266" s="11"/>
      <c r="C266" s="11"/>
      <c r="D266" s="11"/>
      <c r="E266" s="44"/>
      <c r="F266" s="44"/>
      <c r="G266" s="44"/>
      <c r="H266" s="44"/>
      <c r="I266" s="44"/>
      <c r="J266" s="44"/>
      <c r="K266" s="44"/>
    </row>
    <row r="267" spans="1:11" x14ac:dyDescent="0.25">
      <c r="A267" s="11"/>
      <c r="B267" s="11"/>
      <c r="C267" s="11"/>
      <c r="D267" s="11"/>
      <c r="E267" s="44"/>
      <c r="F267" s="44"/>
      <c r="G267" s="44"/>
      <c r="H267" s="44"/>
      <c r="I267" s="44"/>
      <c r="J267" s="44"/>
      <c r="K267" s="44"/>
    </row>
    <row r="268" spans="1:11" x14ac:dyDescent="0.25">
      <c r="A268" s="11"/>
      <c r="B268" s="11"/>
      <c r="C268" s="11"/>
      <c r="D268" s="11"/>
      <c r="E268" s="44"/>
      <c r="F268" s="44"/>
      <c r="G268" s="44"/>
      <c r="H268" s="44"/>
      <c r="I268" s="44"/>
      <c r="J268" s="44"/>
      <c r="K268" s="44"/>
    </row>
    <row r="269" spans="1:11" x14ac:dyDescent="0.25">
      <c r="A269" s="11"/>
      <c r="B269" s="11"/>
      <c r="C269" s="11"/>
      <c r="D269" s="11"/>
      <c r="E269" s="44"/>
      <c r="F269" s="44"/>
      <c r="G269" s="44"/>
      <c r="H269" s="44"/>
      <c r="I269" s="44"/>
      <c r="J269" s="44"/>
      <c r="K269" s="44"/>
    </row>
    <row r="270" spans="1:11" x14ac:dyDescent="0.25">
      <c r="A270" s="11"/>
      <c r="B270" s="11"/>
      <c r="C270" s="11"/>
      <c r="D270" s="11"/>
      <c r="E270" s="44"/>
      <c r="F270" s="44"/>
      <c r="G270" s="44"/>
      <c r="H270" s="44"/>
      <c r="I270" s="44"/>
      <c r="J270" s="44"/>
      <c r="K270" s="44"/>
    </row>
    <row r="271" spans="1:11" x14ac:dyDescent="0.25">
      <c r="A271" s="11"/>
      <c r="B271" s="11"/>
      <c r="C271" s="11"/>
      <c r="D271" s="11"/>
      <c r="E271" s="44"/>
      <c r="F271" s="44"/>
      <c r="G271" s="44"/>
      <c r="H271" s="44"/>
      <c r="I271" s="44"/>
      <c r="J271" s="44"/>
      <c r="K271" s="44"/>
    </row>
    <row r="272" spans="1:11" x14ac:dyDescent="0.25">
      <c r="A272" s="11"/>
      <c r="B272" s="11"/>
      <c r="C272" s="11"/>
      <c r="D272" s="11"/>
      <c r="E272" s="44"/>
      <c r="F272" s="44"/>
      <c r="G272" s="44"/>
      <c r="H272" s="44"/>
      <c r="I272" s="44"/>
      <c r="J272" s="44"/>
      <c r="K272" s="44"/>
    </row>
    <row r="273" spans="1:11" x14ac:dyDescent="0.25">
      <c r="A273" s="11"/>
      <c r="B273" s="11"/>
      <c r="C273" s="11"/>
      <c r="D273" s="11"/>
      <c r="E273" s="44"/>
      <c r="F273" s="44"/>
      <c r="G273" s="44"/>
      <c r="H273" s="44"/>
      <c r="I273" s="44"/>
      <c r="J273" s="44"/>
      <c r="K273" s="44"/>
    </row>
    <row r="274" spans="1:11" x14ac:dyDescent="0.25">
      <c r="A274" s="11"/>
      <c r="B274" s="11"/>
      <c r="C274" s="11"/>
      <c r="D274" s="11"/>
      <c r="E274" s="44"/>
      <c r="F274" s="44"/>
      <c r="G274" s="44"/>
      <c r="H274" s="44"/>
      <c r="I274" s="44"/>
      <c r="J274" s="44"/>
      <c r="K274" s="44"/>
    </row>
    <row r="275" spans="1:11" x14ac:dyDescent="0.25">
      <c r="A275" s="11"/>
      <c r="B275" s="11"/>
      <c r="C275" s="11"/>
      <c r="D275" s="11"/>
      <c r="E275" s="44"/>
      <c r="F275" s="44"/>
      <c r="G275" s="44"/>
      <c r="H275" s="44"/>
      <c r="I275" s="44"/>
      <c r="J275" s="44"/>
      <c r="K275" s="44"/>
    </row>
    <row r="276" spans="1:11" x14ac:dyDescent="0.25">
      <c r="A276" s="11"/>
      <c r="B276" s="11"/>
      <c r="C276" s="11"/>
      <c r="D276" s="11"/>
      <c r="E276" s="44"/>
      <c r="F276" s="44"/>
      <c r="G276" s="44"/>
      <c r="H276" s="44"/>
      <c r="I276" s="44"/>
      <c r="J276" s="44"/>
      <c r="K276" s="44"/>
    </row>
    <row r="277" spans="1:11" x14ac:dyDescent="0.25">
      <c r="A277" s="11"/>
      <c r="B277" s="11"/>
      <c r="C277" s="11"/>
      <c r="D277" s="11"/>
      <c r="E277" s="44"/>
      <c r="F277" s="44"/>
      <c r="G277" s="44"/>
      <c r="H277" s="44"/>
      <c r="I277" s="44"/>
      <c r="J277" s="44"/>
      <c r="K277" s="44"/>
    </row>
    <row r="278" spans="1:11" x14ac:dyDescent="0.25">
      <c r="A278" s="11"/>
      <c r="B278" s="11"/>
      <c r="C278" s="11"/>
      <c r="D278" s="11"/>
      <c r="E278" s="44"/>
      <c r="F278" s="44"/>
      <c r="G278" s="44"/>
      <c r="H278" s="44"/>
      <c r="I278" s="44"/>
      <c r="J278" s="44"/>
      <c r="K278" s="44"/>
    </row>
    <row r="279" spans="1:11" x14ac:dyDescent="0.25">
      <c r="A279" s="11"/>
      <c r="B279" s="11"/>
      <c r="C279" s="11"/>
      <c r="D279" s="11"/>
      <c r="E279" s="44"/>
      <c r="F279" s="44"/>
      <c r="G279" s="44"/>
      <c r="H279" s="44"/>
      <c r="I279" s="44"/>
      <c r="J279" s="44"/>
      <c r="K279" s="44"/>
    </row>
    <row r="280" spans="1:11" x14ac:dyDescent="0.25">
      <c r="A280" s="11"/>
      <c r="B280" s="11"/>
      <c r="C280" s="11"/>
      <c r="D280" s="11"/>
      <c r="E280" s="44"/>
      <c r="F280" s="44"/>
      <c r="G280" s="44"/>
      <c r="H280" s="44"/>
      <c r="I280" s="44"/>
      <c r="J280" s="44"/>
      <c r="K280" s="44"/>
    </row>
    <row r="281" spans="1:11" x14ac:dyDescent="0.25">
      <c r="A281" s="11"/>
      <c r="B281" s="11"/>
      <c r="C281" s="11"/>
      <c r="D281" s="11"/>
      <c r="E281" s="44"/>
      <c r="F281" s="44"/>
      <c r="G281" s="44"/>
      <c r="H281" s="44"/>
      <c r="I281" s="44"/>
      <c r="J281" s="44"/>
      <c r="K281" s="44"/>
    </row>
    <row r="282" spans="1:11" x14ac:dyDescent="0.25">
      <c r="A282" s="11"/>
      <c r="B282" s="11"/>
      <c r="C282" s="11"/>
      <c r="D282" s="11"/>
      <c r="E282" s="44"/>
      <c r="F282" s="44"/>
      <c r="G282" s="44"/>
      <c r="H282" s="44"/>
      <c r="I282" s="44"/>
      <c r="J282" s="44"/>
      <c r="K282" s="44"/>
    </row>
    <row r="283" spans="1:11" x14ac:dyDescent="0.25">
      <c r="A283" s="11"/>
      <c r="B283" s="11"/>
      <c r="C283" s="11"/>
      <c r="D283" s="11"/>
      <c r="E283" s="44"/>
      <c r="F283" s="44"/>
      <c r="G283" s="44"/>
      <c r="H283" s="44"/>
      <c r="I283" s="44"/>
      <c r="J283" s="44"/>
      <c r="K283" s="44"/>
    </row>
    <row r="284" spans="1:11" x14ac:dyDescent="0.25">
      <c r="A284" s="11"/>
      <c r="B284" s="11"/>
      <c r="C284" s="11"/>
      <c r="D284" s="11"/>
      <c r="E284" s="44"/>
      <c r="F284" s="44"/>
      <c r="G284" s="44"/>
      <c r="H284" s="44"/>
      <c r="I284" s="44"/>
      <c r="J284" s="44"/>
      <c r="K284" s="44"/>
    </row>
    <row r="285" spans="1:11" x14ac:dyDescent="0.25">
      <c r="A285" s="11"/>
      <c r="B285" s="11"/>
      <c r="C285" s="11"/>
      <c r="D285" s="11"/>
      <c r="E285" s="44"/>
      <c r="F285" s="44"/>
      <c r="G285" s="44"/>
      <c r="H285" s="44"/>
      <c r="I285" s="44"/>
      <c r="J285" s="44"/>
      <c r="K285" s="44"/>
    </row>
    <row r="286" spans="1:11" x14ac:dyDescent="0.25">
      <c r="A286" s="11"/>
      <c r="B286" s="11"/>
      <c r="C286" s="11"/>
      <c r="D286" s="11"/>
      <c r="E286" s="44"/>
      <c r="F286" s="44"/>
      <c r="G286" s="44"/>
      <c r="H286" s="44"/>
      <c r="I286" s="44"/>
      <c r="J286" s="44"/>
      <c r="K286" s="44"/>
    </row>
    <row r="287" spans="1:11" x14ac:dyDescent="0.25">
      <c r="A287" s="11"/>
      <c r="B287" s="11"/>
      <c r="C287" s="11"/>
      <c r="D287" s="11"/>
      <c r="E287" s="44"/>
      <c r="F287" s="44"/>
      <c r="G287" s="44"/>
      <c r="H287" s="44"/>
      <c r="I287" s="44"/>
      <c r="J287" s="44"/>
      <c r="K287" s="44"/>
    </row>
    <row r="288" spans="1:11" x14ac:dyDescent="0.25">
      <c r="A288" s="11"/>
      <c r="B288" s="11"/>
      <c r="C288" s="11"/>
      <c r="D288" s="11"/>
      <c r="E288" s="44"/>
      <c r="F288" s="44"/>
      <c r="G288" s="44"/>
      <c r="H288" s="44"/>
      <c r="I288" s="44"/>
      <c r="J288" s="44"/>
      <c r="K288" s="44"/>
    </row>
    <row r="289" spans="1:11" x14ac:dyDescent="0.25">
      <c r="A289" s="11"/>
      <c r="B289" s="11"/>
      <c r="C289" s="11"/>
      <c r="D289" s="11"/>
      <c r="E289" s="44"/>
      <c r="F289" s="44"/>
      <c r="G289" s="44"/>
      <c r="H289" s="44"/>
      <c r="I289" s="44"/>
      <c r="J289" s="44"/>
      <c r="K289" s="44"/>
    </row>
    <row r="290" spans="1:11" x14ac:dyDescent="0.25">
      <c r="A290" s="11"/>
      <c r="B290" s="11"/>
      <c r="C290" s="11"/>
      <c r="D290" s="11"/>
      <c r="E290" s="44"/>
      <c r="F290" s="44"/>
      <c r="G290" s="44"/>
      <c r="H290" s="44"/>
      <c r="I290" s="44"/>
      <c r="J290" s="44"/>
      <c r="K290" s="44"/>
    </row>
    <row r="291" spans="1:11" x14ac:dyDescent="0.25">
      <c r="A291" s="11"/>
      <c r="B291" s="11"/>
      <c r="C291" s="11"/>
      <c r="D291" s="11"/>
      <c r="E291" s="44"/>
      <c r="F291" s="44"/>
      <c r="G291" s="44"/>
      <c r="H291" s="44"/>
      <c r="I291" s="44"/>
      <c r="J291" s="44"/>
      <c r="K291" s="44"/>
    </row>
    <row r="292" spans="1:11" x14ac:dyDescent="0.25">
      <c r="A292" s="11"/>
      <c r="B292" s="11"/>
      <c r="C292" s="11"/>
      <c r="D292" s="11"/>
      <c r="E292" s="44"/>
      <c r="F292" s="44"/>
      <c r="G292" s="44"/>
      <c r="H292" s="44"/>
      <c r="I292" s="44"/>
      <c r="J292" s="44"/>
      <c r="K292" s="44"/>
    </row>
    <row r="293" spans="1:11" x14ac:dyDescent="0.25">
      <c r="A293" s="11"/>
      <c r="B293" s="11"/>
      <c r="C293" s="11"/>
      <c r="D293" s="11"/>
      <c r="E293" s="44"/>
      <c r="F293" s="44"/>
      <c r="G293" s="44"/>
      <c r="H293" s="44"/>
      <c r="I293" s="44"/>
      <c r="J293" s="44"/>
      <c r="K293" s="44"/>
    </row>
    <row r="294" spans="1:11" x14ac:dyDescent="0.25">
      <c r="A294" s="11"/>
      <c r="B294" s="11"/>
      <c r="C294" s="11"/>
      <c r="D294" s="11"/>
      <c r="E294" s="44"/>
      <c r="F294" s="44"/>
      <c r="G294" s="44"/>
      <c r="H294" s="44"/>
      <c r="I294" s="44"/>
      <c r="J294" s="44"/>
      <c r="K294" s="44"/>
    </row>
    <row r="295" spans="1:11" x14ac:dyDescent="0.25">
      <c r="A295" s="11"/>
      <c r="B295" s="11"/>
      <c r="C295" s="11"/>
      <c r="D295" s="11"/>
      <c r="E295" s="44"/>
      <c r="F295" s="44"/>
      <c r="G295" s="44"/>
      <c r="H295" s="44"/>
      <c r="I295" s="44"/>
      <c r="J295" s="44"/>
      <c r="K295" s="44"/>
    </row>
    <row r="296" spans="1:11" x14ac:dyDescent="0.25">
      <c r="A296" s="11"/>
      <c r="B296" s="11"/>
      <c r="C296" s="11"/>
      <c r="D296" s="11"/>
      <c r="E296" s="44"/>
      <c r="F296" s="44"/>
      <c r="G296" s="44"/>
      <c r="H296" s="44"/>
      <c r="I296" s="44"/>
      <c r="J296" s="44"/>
      <c r="K296" s="44"/>
    </row>
    <row r="297" spans="1:11" x14ac:dyDescent="0.25">
      <c r="A297" s="11"/>
      <c r="B297" s="11"/>
      <c r="C297" s="11"/>
      <c r="D297" s="11"/>
      <c r="E297" s="44"/>
      <c r="F297" s="44"/>
      <c r="G297" s="44"/>
      <c r="H297" s="44"/>
      <c r="I297" s="44"/>
      <c r="J297" s="44"/>
      <c r="K297" s="44"/>
    </row>
    <row r="298" spans="1:11" x14ac:dyDescent="0.25">
      <c r="A298" s="11"/>
      <c r="B298" s="11"/>
      <c r="C298" s="11"/>
      <c r="D298" s="11"/>
      <c r="E298" s="44"/>
      <c r="F298" s="44"/>
      <c r="G298" s="44"/>
      <c r="H298" s="44"/>
      <c r="I298" s="44"/>
      <c r="J298" s="44"/>
      <c r="K298" s="44"/>
    </row>
    <row r="299" spans="1:11" x14ac:dyDescent="0.25">
      <c r="A299" s="11"/>
      <c r="B299" s="11"/>
      <c r="C299" s="11"/>
      <c r="D299" s="11"/>
      <c r="E299" s="44"/>
      <c r="F299" s="44"/>
      <c r="G299" s="44"/>
      <c r="H299" s="44"/>
      <c r="I299" s="44"/>
      <c r="J299" s="44"/>
      <c r="K299" s="44"/>
    </row>
    <row r="300" spans="1:11" x14ac:dyDescent="0.25">
      <c r="A300" s="11"/>
      <c r="B300" s="11"/>
      <c r="C300" s="11"/>
      <c r="D300" s="11"/>
      <c r="E300" s="44"/>
      <c r="F300" s="44"/>
      <c r="G300" s="44"/>
      <c r="H300" s="44"/>
      <c r="I300" s="44"/>
      <c r="J300" s="44"/>
      <c r="K300" s="44"/>
    </row>
    <row r="301" spans="1:11" x14ac:dyDescent="0.25">
      <c r="A301" s="11"/>
      <c r="B301" s="11"/>
      <c r="C301" s="11"/>
      <c r="D301" s="11"/>
      <c r="E301" s="44"/>
      <c r="F301" s="44"/>
      <c r="G301" s="44"/>
      <c r="H301" s="44"/>
      <c r="I301" s="44"/>
      <c r="J301" s="44"/>
      <c r="K301" s="44"/>
    </row>
    <row r="302" spans="1:11" x14ac:dyDescent="0.25">
      <c r="A302" s="11"/>
      <c r="B302" s="11"/>
      <c r="C302" s="11"/>
      <c r="D302" s="11"/>
      <c r="E302" s="44"/>
      <c r="F302" s="44"/>
      <c r="G302" s="44"/>
      <c r="H302" s="44"/>
      <c r="I302" s="44"/>
      <c r="J302" s="44"/>
      <c r="K302" s="44"/>
    </row>
    <row r="303" spans="1:11" x14ac:dyDescent="0.25">
      <c r="A303" s="11"/>
      <c r="B303" s="11"/>
      <c r="C303" s="11"/>
      <c r="D303" s="11"/>
      <c r="E303" s="44"/>
      <c r="F303" s="44"/>
      <c r="G303" s="44"/>
      <c r="H303" s="44"/>
      <c r="I303" s="44"/>
      <c r="J303" s="44"/>
      <c r="K303" s="44"/>
    </row>
    <row r="304" spans="1:11" x14ac:dyDescent="0.25">
      <c r="A304" s="11"/>
      <c r="B304" s="11"/>
      <c r="C304" s="11"/>
      <c r="D304" s="11"/>
      <c r="E304" s="44"/>
      <c r="F304" s="44"/>
      <c r="G304" s="44"/>
      <c r="H304" s="44"/>
      <c r="I304" s="44"/>
      <c r="J304" s="44"/>
      <c r="K304" s="44"/>
    </row>
    <row r="305" spans="1:11" x14ac:dyDescent="0.25">
      <c r="A305" s="11"/>
      <c r="B305" s="11"/>
      <c r="C305" s="11"/>
      <c r="D305" s="11"/>
      <c r="E305" s="44"/>
      <c r="F305" s="44"/>
      <c r="G305" s="44"/>
      <c r="H305" s="44"/>
      <c r="I305" s="44"/>
      <c r="J305" s="44"/>
      <c r="K305" s="44"/>
    </row>
    <row r="306" spans="1:11" x14ac:dyDescent="0.25">
      <c r="A306" s="11"/>
      <c r="B306" s="11"/>
      <c r="C306" s="11"/>
      <c r="D306" s="11"/>
      <c r="E306" s="44"/>
      <c r="F306" s="44"/>
      <c r="G306" s="44"/>
      <c r="H306" s="44"/>
      <c r="I306" s="44"/>
      <c r="J306" s="44"/>
      <c r="K306" s="44"/>
    </row>
    <row r="307" spans="1:11" x14ac:dyDescent="0.25">
      <c r="A307" s="11"/>
      <c r="B307" s="11"/>
      <c r="C307" s="11"/>
      <c r="D307" s="11"/>
      <c r="E307" s="44"/>
      <c r="F307" s="44"/>
      <c r="G307" s="44"/>
      <c r="H307" s="44"/>
      <c r="I307" s="44"/>
      <c r="J307" s="44"/>
      <c r="K307" s="44"/>
    </row>
    <row r="308" spans="1:11" x14ac:dyDescent="0.25">
      <c r="A308" s="11"/>
      <c r="B308" s="11"/>
      <c r="C308" s="11"/>
      <c r="D308" s="11"/>
      <c r="E308" s="44"/>
      <c r="F308" s="44"/>
      <c r="G308" s="44"/>
      <c r="H308" s="44"/>
      <c r="I308" s="44"/>
      <c r="J308" s="44"/>
      <c r="K308" s="44"/>
    </row>
    <row r="309" spans="1:11" x14ac:dyDescent="0.25">
      <c r="A309" s="11"/>
      <c r="B309" s="11"/>
      <c r="C309" s="11"/>
      <c r="D309" s="11"/>
      <c r="E309" s="44"/>
      <c r="F309" s="44"/>
      <c r="G309" s="44"/>
      <c r="H309" s="44"/>
      <c r="I309" s="44"/>
      <c r="J309" s="44"/>
      <c r="K309" s="44"/>
    </row>
    <row r="310" spans="1:11" x14ac:dyDescent="0.25">
      <c r="A310" s="11"/>
      <c r="B310" s="11"/>
      <c r="C310" s="11"/>
      <c r="D310" s="11"/>
      <c r="E310" s="44"/>
      <c r="F310" s="44"/>
      <c r="G310" s="44"/>
      <c r="H310" s="44"/>
      <c r="I310" s="44"/>
      <c r="J310" s="44"/>
      <c r="K310" s="44"/>
    </row>
    <row r="311" spans="1:11" x14ac:dyDescent="0.25">
      <c r="A311" s="11"/>
      <c r="B311" s="11"/>
      <c r="C311" s="11"/>
      <c r="D311" s="11"/>
      <c r="E311" s="44"/>
      <c r="F311" s="44"/>
      <c r="G311" s="44"/>
      <c r="H311" s="44"/>
      <c r="I311" s="44"/>
      <c r="J311" s="44"/>
      <c r="K311" s="44"/>
    </row>
    <row r="312" spans="1:11" x14ac:dyDescent="0.25">
      <c r="A312" s="11"/>
      <c r="B312" s="11"/>
      <c r="C312" s="11"/>
      <c r="D312" s="11"/>
      <c r="E312" s="44"/>
      <c r="F312" s="44"/>
      <c r="G312" s="44"/>
      <c r="H312" s="44"/>
      <c r="I312" s="44"/>
      <c r="J312" s="44"/>
      <c r="K312" s="44"/>
    </row>
    <row r="313" spans="1:11" x14ac:dyDescent="0.25">
      <c r="A313" s="11"/>
      <c r="B313" s="11"/>
      <c r="C313" s="11"/>
      <c r="D313" s="11"/>
      <c r="E313" s="44"/>
      <c r="F313" s="44"/>
      <c r="G313" s="44"/>
      <c r="H313" s="44"/>
      <c r="I313" s="44"/>
      <c r="J313" s="44"/>
      <c r="K313" s="44"/>
    </row>
    <row r="314" spans="1:11" x14ac:dyDescent="0.25">
      <c r="A314" s="11"/>
      <c r="B314" s="11"/>
      <c r="C314" s="11"/>
      <c r="D314" s="11"/>
      <c r="E314" s="44"/>
      <c r="F314" s="44"/>
      <c r="G314" s="44"/>
      <c r="H314" s="44"/>
      <c r="I314" s="44"/>
      <c r="J314" s="44"/>
      <c r="K314" s="44"/>
    </row>
    <row r="315" spans="1:11" x14ac:dyDescent="0.25">
      <c r="A315" s="11"/>
      <c r="B315" s="11"/>
      <c r="C315" s="11"/>
      <c r="D315" s="11"/>
      <c r="E315" s="44"/>
      <c r="F315" s="44"/>
      <c r="G315" s="44"/>
      <c r="H315" s="44"/>
      <c r="I315" s="44"/>
      <c r="J315" s="44"/>
      <c r="K315" s="44"/>
    </row>
    <row r="316" spans="1:11" x14ac:dyDescent="0.25">
      <c r="A316" s="11"/>
      <c r="B316" s="11"/>
      <c r="C316" s="11"/>
      <c r="D316" s="11"/>
      <c r="E316" s="44"/>
      <c r="F316" s="44"/>
      <c r="G316" s="44"/>
      <c r="H316" s="44"/>
      <c r="I316" s="44"/>
      <c r="J316" s="44"/>
      <c r="K316" s="44"/>
    </row>
    <row r="317" spans="1:11" x14ac:dyDescent="0.25">
      <c r="A317" s="11"/>
      <c r="B317" s="11"/>
      <c r="C317" s="11"/>
      <c r="D317" s="11"/>
      <c r="E317" s="44"/>
      <c r="F317" s="44"/>
      <c r="G317" s="44"/>
      <c r="H317" s="44"/>
      <c r="I317" s="44"/>
      <c r="J317" s="44"/>
      <c r="K317" s="44"/>
    </row>
    <row r="318" spans="1:11" x14ac:dyDescent="0.25">
      <c r="A318" s="11"/>
      <c r="B318" s="11"/>
      <c r="C318" s="11"/>
      <c r="D318" s="11"/>
      <c r="E318" s="44"/>
      <c r="F318" s="44"/>
      <c r="G318" s="44"/>
      <c r="H318" s="44"/>
      <c r="I318" s="44"/>
      <c r="J318" s="44"/>
      <c r="K318" s="44"/>
    </row>
    <row r="319" spans="1:11" x14ac:dyDescent="0.25">
      <c r="A319" s="11"/>
      <c r="B319" s="11"/>
      <c r="C319" s="11"/>
      <c r="D319" s="11"/>
      <c r="E319" s="44"/>
      <c r="F319" s="44"/>
      <c r="G319" s="44"/>
      <c r="H319" s="44"/>
      <c r="I319" s="44"/>
      <c r="J319" s="44"/>
      <c r="K319" s="44"/>
    </row>
    <row r="320" spans="1:11" x14ac:dyDescent="0.25">
      <c r="A320" s="11"/>
      <c r="B320" s="11"/>
      <c r="C320" s="11"/>
      <c r="D320" s="11"/>
      <c r="E320" s="44"/>
      <c r="F320" s="44"/>
      <c r="G320" s="44"/>
      <c r="H320" s="44"/>
      <c r="I320" s="44"/>
      <c r="J320" s="44"/>
      <c r="K320" s="44"/>
    </row>
    <row r="321" spans="1:11" x14ac:dyDescent="0.25">
      <c r="A321" s="11"/>
      <c r="B321" s="11"/>
      <c r="C321" s="11"/>
      <c r="D321" s="11"/>
      <c r="E321" s="44"/>
      <c r="F321" s="44"/>
      <c r="G321" s="44"/>
      <c r="H321" s="44"/>
      <c r="I321" s="44"/>
      <c r="J321" s="44"/>
      <c r="K321" s="44"/>
    </row>
    <row r="322" spans="1:11" x14ac:dyDescent="0.25">
      <c r="A322" s="11"/>
      <c r="B322" s="11"/>
      <c r="C322" s="11"/>
      <c r="D322" s="11"/>
      <c r="E322" s="44"/>
      <c r="F322" s="44"/>
      <c r="G322" s="44"/>
      <c r="H322" s="44"/>
      <c r="I322" s="44"/>
      <c r="J322" s="44"/>
      <c r="K322" s="44"/>
    </row>
    <row r="323" spans="1:11" x14ac:dyDescent="0.25">
      <c r="A323" s="11"/>
      <c r="B323" s="11"/>
      <c r="C323" s="11"/>
      <c r="D323" s="11"/>
      <c r="E323" s="44"/>
      <c r="F323" s="44"/>
      <c r="G323" s="44"/>
      <c r="H323" s="44"/>
      <c r="I323" s="44"/>
      <c r="J323" s="44"/>
      <c r="K323" s="44"/>
    </row>
    <row r="324" spans="1:11" x14ac:dyDescent="0.25">
      <c r="A324" s="11"/>
      <c r="B324" s="11"/>
      <c r="C324" s="11"/>
      <c r="D324" s="11"/>
      <c r="E324" s="44"/>
      <c r="F324" s="44"/>
      <c r="G324" s="44"/>
      <c r="H324" s="44"/>
      <c r="I324" s="44"/>
      <c r="J324" s="44"/>
      <c r="K324" s="44"/>
    </row>
    <row r="325" spans="1:11" x14ac:dyDescent="0.25">
      <c r="A325" s="11"/>
      <c r="B325" s="11"/>
      <c r="C325" s="11"/>
      <c r="D325" s="11"/>
      <c r="E325" s="44"/>
      <c r="F325" s="44"/>
      <c r="G325" s="44"/>
      <c r="H325" s="44"/>
      <c r="I325" s="44"/>
      <c r="J325" s="44"/>
      <c r="K325" s="44"/>
    </row>
    <row r="326" spans="1:11" x14ac:dyDescent="0.25">
      <c r="A326" s="11"/>
      <c r="B326" s="11"/>
      <c r="C326" s="11"/>
      <c r="D326" s="11"/>
      <c r="E326" s="44"/>
      <c r="F326" s="44"/>
      <c r="G326" s="44"/>
      <c r="H326" s="44"/>
      <c r="I326" s="44"/>
      <c r="J326" s="44"/>
      <c r="K326" s="44"/>
    </row>
    <row r="327" spans="1:11" x14ac:dyDescent="0.25">
      <c r="A327" s="11"/>
      <c r="B327" s="11"/>
      <c r="C327" s="11"/>
      <c r="D327" s="11"/>
      <c r="E327" s="44"/>
      <c r="F327" s="44"/>
      <c r="G327" s="44"/>
      <c r="H327" s="44"/>
      <c r="I327" s="44"/>
      <c r="J327" s="44"/>
      <c r="K327" s="44"/>
    </row>
    <row r="328" spans="1:11" x14ac:dyDescent="0.25">
      <c r="A328" s="11"/>
      <c r="B328" s="11"/>
      <c r="C328" s="11"/>
      <c r="D328" s="11"/>
      <c r="E328" s="44"/>
      <c r="F328" s="44"/>
      <c r="G328" s="44"/>
      <c r="H328" s="44"/>
      <c r="I328" s="44"/>
      <c r="J328" s="44"/>
      <c r="K328" s="44"/>
    </row>
    <row r="329" spans="1:11" x14ac:dyDescent="0.25">
      <c r="A329" s="11"/>
      <c r="B329" s="11"/>
      <c r="C329" s="11"/>
      <c r="D329" s="11"/>
      <c r="E329" s="44"/>
      <c r="F329" s="44"/>
      <c r="G329" s="44"/>
      <c r="H329" s="44"/>
      <c r="I329" s="44"/>
      <c r="J329" s="44"/>
      <c r="K329" s="44"/>
    </row>
    <row r="330" spans="1:11" x14ac:dyDescent="0.25">
      <c r="A330" s="11"/>
      <c r="B330" s="11"/>
      <c r="C330" s="11"/>
      <c r="D330" s="11"/>
      <c r="E330" s="44"/>
      <c r="F330" s="44"/>
      <c r="G330" s="44"/>
      <c r="H330" s="44"/>
      <c r="I330" s="44"/>
      <c r="J330" s="44"/>
      <c r="K330" s="44"/>
    </row>
    <row r="331" spans="1:11" x14ac:dyDescent="0.25">
      <c r="A331" s="11"/>
      <c r="B331" s="11"/>
      <c r="C331" s="11"/>
      <c r="D331" s="11"/>
      <c r="E331" s="44"/>
      <c r="F331" s="44"/>
      <c r="G331" s="44"/>
      <c r="H331" s="44"/>
      <c r="I331" s="44"/>
      <c r="J331" s="44"/>
      <c r="K331" s="44"/>
    </row>
    <row r="332" spans="1:11" x14ac:dyDescent="0.25">
      <c r="A332" s="11"/>
      <c r="B332" s="11"/>
      <c r="C332" s="11"/>
      <c r="D332" s="11"/>
      <c r="E332" s="44"/>
      <c r="F332" s="44"/>
      <c r="G332" s="44"/>
      <c r="H332" s="44"/>
      <c r="I332" s="44"/>
      <c r="J332" s="44"/>
      <c r="K332" s="44"/>
    </row>
    <row r="333" spans="1:11" x14ac:dyDescent="0.25">
      <c r="A333" s="11"/>
      <c r="B333" s="11"/>
      <c r="C333" s="11"/>
      <c r="D333" s="11"/>
      <c r="E333" s="44"/>
      <c r="F333" s="44"/>
      <c r="G333" s="44"/>
      <c r="H333" s="44"/>
      <c r="I333" s="44"/>
      <c r="J333" s="44"/>
      <c r="K333" s="44"/>
    </row>
    <row r="334" spans="1:11" x14ac:dyDescent="0.25">
      <c r="A334" s="11"/>
      <c r="B334" s="11"/>
      <c r="C334" s="11"/>
      <c r="D334" s="11"/>
      <c r="E334" s="44"/>
      <c r="F334" s="44"/>
      <c r="G334" s="44"/>
      <c r="H334" s="44"/>
      <c r="I334" s="44"/>
      <c r="J334" s="44"/>
      <c r="K334" s="44"/>
    </row>
    <row r="335" spans="1:11" x14ac:dyDescent="0.25">
      <c r="A335" s="11"/>
      <c r="B335" s="11"/>
      <c r="C335" s="11"/>
      <c r="D335" s="11"/>
      <c r="E335" s="44"/>
      <c r="F335" s="44"/>
      <c r="G335" s="44"/>
      <c r="H335" s="44"/>
      <c r="I335" s="44"/>
      <c r="J335" s="44"/>
      <c r="K335" s="44"/>
    </row>
    <row r="336" spans="1:11" x14ac:dyDescent="0.25">
      <c r="A336" s="11"/>
      <c r="B336" s="11"/>
      <c r="C336" s="11"/>
      <c r="D336" s="11"/>
      <c r="E336" s="44"/>
      <c r="F336" s="44"/>
      <c r="G336" s="44"/>
      <c r="H336" s="44"/>
      <c r="I336" s="44"/>
      <c r="J336" s="44"/>
      <c r="K336" s="44"/>
    </row>
    <row r="337" spans="1:11" x14ac:dyDescent="0.25">
      <c r="A337" s="11"/>
      <c r="B337" s="11"/>
      <c r="C337" s="11"/>
      <c r="D337" s="11"/>
      <c r="E337" s="44"/>
      <c r="F337" s="44"/>
      <c r="G337" s="44"/>
      <c r="H337" s="44"/>
      <c r="I337" s="44"/>
      <c r="J337" s="44"/>
      <c r="K337" s="44"/>
    </row>
    <row r="338" spans="1:11" x14ac:dyDescent="0.25">
      <c r="A338" s="11"/>
      <c r="B338" s="11"/>
      <c r="C338" s="11"/>
      <c r="D338" s="11"/>
      <c r="E338" s="44"/>
      <c r="F338" s="44"/>
      <c r="G338" s="44"/>
      <c r="H338" s="44"/>
      <c r="I338" s="44"/>
      <c r="J338" s="44"/>
      <c r="K338" s="44"/>
    </row>
    <row r="339" spans="1:11" x14ac:dyDescent="0.25">
      <c r="A339" s="11"/>
      <c r="B339" s="11"/>
      <c r="C339" s="11"/>
      <c r="D339" s="11"/>
      <c r="E339" s="44"/>
      <c r="F339" s="44"/>
      <c r="G339" s="44"/>
      <c r="H339" s="44"/>
      <c r="I339" s="44"/>
      <c r="J339" s="44"/>
      <c r="K339" s="44"/>
    </row>
    <row r="340" spans="1:11" x14ac:dyDescent="0.25">
      <c r="A340" s="11"/>
      <c r="B340" s="11"/>
      <c r="C340" s="11"/>
      <c r="D340" s="11"/>
      <c r="E340" s="44"/>
      <c r="F340" s="44"/>
      <c r="G340" s="44"/>
      <c r="H340" s="44"/>
      <c r="I340" s="44"/>
      <c r="J340" s="44"/>
      <c r="K340" s="44"/>
    </row>
    <row r="341" spans="1:11" x14ac:dyDescent="0.25">
      <c r="A341" s="11"/>
      <c r="B341" s="11"/>
      <c r="C341" s="11"/>
      <c r="D341" s="11"/>
      <c r="E341" s="44"/>
      <c r="F341" s="44"/>
      <c r="G341" s="44"/>
      <c r="H341" s="44"/>
      <c r="I341" s="44"/>
      <c r="J341" s="44"/>
      <c r="K341" s="44"/>
    </row>
    <row r="342" spans="1:11" x14ac:dyDescent="0.25">
      <c r="A342" s="11"/>
      <c r="B342" s="11"/>
      <c r="C342" s="11"/>
      <c r="D342" s="11"/>
      <c r="E342" s="44"/>
      <c r="F342" s="44"/>
      <c r="G342" s="44"/>
      <c r="H342" s="44"/>
      <c r="I342" s="44"/>
      <c r="J342" s="44"/>
      <c r="K342" s="44"/>
    </row>
    <row r="343" spans="1:11" x14ac:dyDescent="0.25">
      <c r="A343" s="11"/>
      <c r="B343" s="11"/>
      <c r="C343" s="11"/>
      <c r="D343" s="11"/>
      <c r="E343" s="44"/>
      <c r="F343" s="44"/>
      <c r="G343" s="44"/>
      <c r="H343" s="44"/>
      <c r="I343" s="44"/>
      <c r="J343" s="44"/>
      <c r="K343" s="44"/>
    </row>
    <row r="344" spans="1:11" x14ac:dyDescent="0.25">
      <c r="A344" s="11"/>
      <c r="B344" s="11"/>
      <c r="C344" s="11"/>
      <c r="D344" s="11"/>
      <c r="E344" s="44"/>
      <c r="F344" s="44"/>
      <c r="G344" s="44"/>
      <c r="H344" s="44"/>
      <c r="I344" s="44"/>
      <c r="J344" s="44"/>
      <c r="K344" s="44"/>
    </row>
    <row r="345" spans="1:11" x14ac:dyDescent="0.25">
      <c r="A345" s="11"/>
      <c r="B345" s="11"/>
      <c r="C345" s="11"/>
      <c r="D345" s="11"/>
      <c r="E345" s="44"/>
      <c r="F345" s="44"/>
      <c r="G345" s="44"/>
      <c r="H345" s="44"/>
      <c r="I345" s="44"/>
      <c r="J345" s="44"/>
      <c r="K345" s="44"/>
    </row>
    <row r="346" spans="1:11" x14ac:dyDescent="0.25">
      <c r="A346" s="11"/>
      <c r="B346" s="11"/>
      <c r="C346" s="11"/>
      <c r="D346" s="11"/>
      <c r="E346" s="44"/>
      <c r="F346" s="44"/>
      <c r="G346" s="44"/>
      <c r="H346" s="44"/>
      <c r="I346" s="44"/>
      <c r="J346" s="44"/>
      <c r="K346" s="44"/>
    </row>
    <row r="347" spans="1:11" x14ac:dyDescent="0.25">
      <c r="A347" s="11"/>
      <c r="B347" s="11"/>
      <c r="C347" s="11"/>
      <c r="D347" s="11"/>
      <c r="E347" s="44"/>
      <c r="F347" s="44"/>
      <c r="G347" s="44"/>
      <c r="H347" s="44"/>
      <c r="I347" s="44"/>
      <c r="J347" s="44"/>
      <c r="K347" s="44"/>
    </row>
    <row r="348" spans="1:11" x14ac:dyDescent="0.25">
      <c r="A348" s="11"/>
      <c r="B348" s="11"/>
      <c r="C348" s="11"/>
      <c r="D348" s="11"/>
      <c r="E348" s="44"/>
      <c r="F348" s="44"/>
      <c r="G348" s="44"/>
      <c r="H348" s="44"/>
      <c r="I348" s="44"/>
      <c r="J348" s="44"/>
      <c r="K348" s="44"/>
    </row>
    <row r="349" spans="1:11" x14ac:dyDescent="0.25">
      <c r="A349" s="11"/>
      <c r="B349" s="11"/>
      <c r="C349" s="11"/>
      <c r="D349" s="11"/>
      <c r="E349" s="44"/>
      <c r="F349" s="44"/>
      <c r="G349" s="44"/>
      <c r="H349" s="44"/>
      <c r="I349" s="44"/>
      <c r="J349" s="44"/>
      <c r="K349" s="44"/>
    </row>
    <row r="350" spans="1:11" x14ac:dyDescent="0.25">
      <c r="A350" s="11"/>
      <c r="B350" s="11"/>
      <c r="C350" s="11"/>
      <c r="D350" s="11"/>
      <c r="E350" s="44"/>
      <c r="F350" s="44"/>
      <c r="G350" s="44"/>
      <c r="H350" s="44"/>
      <c r="I350" s="44"/>
      <c r="J350" s="44"/>
      <c r="K350" s="44"/>
    </row>
    <row r="351" spans="1:11" x14ac:dyDescent="0.25">
      <c r="A351" s="11"/>
      <c r="B351" s="11"/>
      <c r="C351" s="11"/>
      <c r="D351" s="11"/>
      <c r="E351" s="44"/>
      <c r="F351" s="44"/>
      <c r="G351" s="44"/>
      <c r="H351" s="44"/>
      <c r="I351" s="44"/>
      <c r="J351" s="44"/>
      <c r="K351" s="44"/>
    </row>
    <row r="352" spans="1:11" x14ac:dyDescent="0.25">
      <c r="A352" s="11"/>
      <c r="B352" s="11"/>
      <c r="C352" s="11"/>
      <c r="D352" s="11"/>
      <c r="E352" s="44"/>
      <c r="F352" s="44"/>
      <c r="G352" s="44"/>
      <c r="H352" s="44"/>
      <c r="I352" s="44"/>
      <c r="J352" s="44"/>
      <c r="K352" s="44"/>
    </row>
    <row r="353" spans="1:11" x14ac:dyDescent="0.25">
      <c r="A353" s="11"/>
      <c r="B353" s="11"/>
      <c r="C353" s="11"/>
      <c r="D353" s="11"/>
      <c r="E353" s="44"/>
      <c r="F353" s="44"/>
      <c r="G353" s="44"/>
      <c r="H353" s="44"/>
      <c r="I353" s="44"/>
      <c r="J353" s="44"/>
      <c r="K353" s="44"/>
    </row>
    <row r="354" spans="1:11" x14ac:dyDescent="0.25">
      <c r="A354" s="11"/>
      <c r="B354" s="11"/>
      <c r="C354" s="11"/>
      <c r="D354" s="11"/>
      <c r="E354" s="44"/>
      <c r="F354" s="44"/>
      <c r="G354" s="44"/>
      <c r="H354" s="44"/>
      <c r="I354" s="44"/>
      <c r="J354" s="44"/>
      <c r="K354" s="44"/>
    </row>
    <row r="355" spans="1:11" x14ac:dyDescent="0.25">
      <c r="A355" s="11"/>
      <c r="B355" s="11"/>
      <c r="C355" s="11"/>
      <c r="D355" s="11"/>
      <c r="E355" s="44"/>
      <c r="F355" s="44"/>
      <c r="G355" s="44"/>
      <c r="H355" s="44"/>
      <c r="I355" s="44"/>
      <c r="J355" s="44"/>
      <c r="K355" s="44"/>
    </row>
    <row r="356" spans="1:11" x14ac:dyDescent="0.25">
      <c r="A356" s="11"/>
      <c r="B356" s="11"/>
      <c r="C356" s="11"/>
      <c r="D356" s="11"/>
      <c r="E356" s="44"/>
      <c r="F356" s="44"/>
      <c r="G356" s="44"/>
      <c r="H356" s="44"/>
      <c r="I356" s="44"/>
      <c r="J356" s="44"/>
      <c r="K356" s="44"/>
    </row>
    <row r="357" spans="1:11" x14ac:dyDescent="0.25">
      <c r="A357" s="11"/>
      <c r="B357" s="11"/>
      <c r="C357" s="11"/>
      <c r="D357" s="11"/>
      <c r="E357" s="44"/>
      <c r="F357" s="44"/>
      <c r="G357" s="44"/>
      <c r="H357" s="44"/>
      <c r="I357" s="44"/>
      <c r="J357" s="44"/>
      <c r="K357" s="44"/>
    </row>
    <row r="358" spans="1:11" x14ac:dyDescent="0.25">
      <c r="A358" s="11"/>
      <c r="B358" s="11"/>
      <c r="C358" s="11"/>
      <c r="D358" s="11"/>
      <c r="E358" s="44"/>
      <c r="F358" s="44"/>
      <c r="G358" s="44"/>
      <c r="H358" s="44"/>
      <c r="I358" s="44"/>
      <c r="J358" s="44"/>
      <c r="K358" s="44"/>
    </row>
    <row r="359" spans="1:11" x14ac:dyDescent="0.25">
      <c r="A359" s="11"/>
      <c r="B359" s="11"/>
      <c r="C359" s="11"/>
      <c r="D359" s="11"/>
      <c r="E359" s="44"/>
      <c r="F359" s="44"/>
      <c r="G359" s="44"/>
      <c r="H359" s="44"/>
      <c r="I359" s="44"/>
      <c r="J359" s="44"/>
      <c r="K359" s="44"/>
    </row>
    <row r="360" spans="1:11" x14ac:dyDescent="0.25">
      <c r="A360" s="11"/>
      <c r="B360" s="11"/>
      <c r="C360" s="11"/>
      <c r="D360" s="11"/>
      <c r="E360" s="44"/>
      <c r="F360" s="44"/>
      <c r="G360" s="44"/>
      <c r="H360" s="44"/>
      <c r="I360" s="44"/>
      <c r="J360" s="44"/>
      <c r="K360" s="44"/>
    </row>
    <row r="361" spans="1:11" x14ac:dyDescent="0.25">
      <c r="A361" s="11"/>
      <c r="B361" s="11"/>
      <c r="C361" s="11"/>
      <c r="D361" s="11"/>
      <c r="E361" s="44"/>
      <c r="F361" s="44"/>
      <c r="G361" s="44"/>
      <c r="H361" s="44"/>
      <c r="I361" s="44"/>
      <c r="J361" s="44"/>
      <c r="K361" s="44"/>
    </row>
    <row r="362" spans="1:11" x14ac:dyDescent="0.25">
      <c r="A362" s="11"/>
      <c r="B362" s="11"/>
      <c r="C362" s="11"/>
      <c r="D362" s="11"/>
      <c r="E362" s="44"/>
      <c r="F362" s="44"/>
      <c r="G362" s="44"/>
      <c r="H362" s="44"/>
      <c r="I362" s="44"/>
      <c r="J362" s="44"/>
      <c r="K362" s="44"/>
    </row>
    <row r="363" spans="1:11" x14ac:dyDescent="0.25">
      <c r="A363" s="11"/>
      <c r="B363" s="11"/>
      <c r="C363" s="11"/>
      <c r="D363" s="11"/>
      <c r="E363" s="44"/>
      <c r="F363" s="44"/>
      <c r="G363" s="44"/>
      <c r="H363" s="44"/>
      <c r="I363" s="44"/>
      <c r="J363" s="44"/>
      <c r="K363" s="44"/>
    </row>
    <row r="364" spans="1:11" x14ac:dyDescent="0.25">
      <c r="A364" s="11"/>
      <c r="B364" s="11"/>
      <c r="C364" s="11"/>
      <c r="D364" s="11"/>
      <c r="E364" s="44"/>
      <c r="F364" s="44"/>
      <c r="G364" s="44"/>
      <c r="H364" s="44"/>
      <c r="I364" s="44"/>
      <c r="J364" s="44"/>
      <c r="K364" s="44"/>
    </row>
    <row r="365" spans="1:11" x14ac:dyDescent="0.25">
      <c r="A365" s="11"/>
      <c r="B365" s="11"/>
      <c r="C365" s="11"/>
      <c r="D365" s="11"/>
      <c r="E365" s="44"/>
      <c r="F365" s="44"/>
      <c r="G365" s="44"/>
      <c r="H365" s="44"/>
      <c r="I365" s="44"/>
      <c r="J365" s="44"/>
      <c r="K365" s="44"/>
    </row>
    <row r="366" spans="1:11" x14ac:dyDescent="0.25">
      <c r="A366" s="11"/>
      <c r="B366" s="11"/>
      <c r="C366" s="11"/>
      <c r="D366" s="11"/>
      <c r="E366" s="44"/>
      <c r="F366" s="44"/>
      <c r="G366" s="44"/>
      <c r="H366" s="44"/>
      <c r="I366" s="44"/>
      <c r="J366" s="44"/>
      <c r="K366" s="44"/>
    </row>
    <row r="367" spans="1:11" x14ac:dyDescent="0.25">
      <c r="A367" s="11"/>
      <c r="B367" s="11"/>
      <c r="C367" s="11"/>
      <c r="D367" s="11"/>
      <c r="E367" s="44"/>
      <c r="F367" s="44"/>
      <c r="G367" s="44"/>
      <c r="H367" s="44"/>
      <c r="I367" s="44"/>
      <c r="J367" s="44"/>
      <c r="K367" s="44"/>
    </row>
    <row r="368" spans="1:11" x14ac:dyDescent="0.25">
      <c r="A368" s="11"/>
      <c r="B368" s="11"/>
      <c r="C368" s="11"/>
      <c r="D368" s="11"/>
      <c r="E368" s="44"/>
      <c r="F368" s="44"/>
      <c r="G368" s="44"/>
      <c r="H368" s="44"/>
      <c r="I368" s="44"/>
      <c r="J368" s="44"/>
      <c r="K368" s="44"/>
    </row>
    <row r="369" spans="1:11" x14ac:dyDescent="0.25">
      <c r="A369" s="11"/>
      <c r="B369" s="11"/>
      <c r="C369" s="11"/>
      <c r="D369" s="11"/>
      <c r="E369" s="44"/>
      <c r="F369" s="44"/>
      <c r="G369" s="44"/>
      <c r="H369" s="44"/>
      <c r="I369" s="44"/>
      <c r="J369" s="44"/>
      <c r="K369" s="44"/>
    </row>
    <row r="370" spans="1:11" x14ac:dyDescent="0.25">
      <c r="A370" s="11"/>
      <c r="B370" s="11"/>
      <c r="C370" s="11"/>
      <c r="D370" s="11"/>
      <c r="E370" s="44"/>
      <c r="F370" s="44"/>
      <c r="G370" s="44"/>
      <c r="H370" s="44"/>
      <c r="I370" s="44"/>
      <c r="J370" s="44"/>
      <c r="K370" s="44"/>
    </row>
    <row r="371" spans="1:11" x14ac:dyDescent="0.25">
      <c r="A371" s="11"/>
      <c r="B371" s="11"/>
      <c r="C371" s="11"/>
      <c r="D371" s="11"/>
      <c r="E371" s="44"/>
      <c r="F371" s="44"/>
      <c r="G371" s="44"/>
      <c r="H371" s="44"/>
      <c r="I371" s="44"/>
      <c r="J371" s="44"/>
      <c r="K371" s="44"/>
    </row>
    <row r="372" spans="1:11" x14ac:dyDescent="0.25">
      <c r="A372" s="11"/>
      <c r="B372" s="11"/>
      <c r="C372" s="11"/>
      <c r="D372" s="11"/>
      <c r="E372" s="44"/>
      <c r="F372" s="44"/>
      <c r="G372" s="44"/>
      <c r="H372" s="44"/>
      <c r="I372" s="44"/>
      <c r="J372" s="44"/>
      <c r="K372" s="44"/>
    </row>
    <row r="373" spans="1:11" x14ac:dyDescent="0.25">
      <c r="A373" s="11"/>
      <c r="B373" s="11"/>
      <c r="C373" s="11"/>
      <c r="D373" s="11"/>
      <c r="E373" s="44"/>
      <c r="F373" s="44"/>
      <c r="G373" s="44"/>
      <c r="H373" s="44"/>
      <c r="I373" s="44"/>
      <c r="J373" s="44"/>
      <c r="K373" s="44"/>
    </row>
    <row r="374" spans="1:11" x14ac:dyDescent="0.25">
      <c r="A374" s="11"/>
      <c r="B374" s="11"/>
      <c r="C374" s="11"/>
      <c r="D374" s="11"/>
      <c r="E374" s="44"/>
      <c r="F374" s="44"/>
      <c r="G374" s="44"/>
      <c r="H374" s="44"/>
      <c r="I374" s="44"/>
      <c r="J374" s="44"/>
      <c r="K374" s="44"/>
    </row>
    <row r="375" spans="1:11" x14ac:dyDescent="0.25">
      <c r="A375" s="11"/>
      <c r="B375" s="11"/>
      <c r="C375" s="11"/>
      <c r="D375" s="11"/>
      <c r="E375" s="44"/>
      <c r="F375" s="44"/>
      <c r="G375" s="44"/>
      <c r="H375" s="44"/>
      <c r="I375" s="44"/>
      <c r="J375" s="44"/>
      <c r="K375" s="44"/>
    </row>
    <row r="376" spans="1:11" x14ac:dyDescent="0.25">
      <c r="A376" s="11"/>
      <c r="B376" s="11"/>
      <c r="C376" s="11"/>
      <c r="D376" s="11"/>
      <c r="E376" s="44"/>
      <c r="F376" s="44"/>
      <c r="G376" s="44"/>
      <c r="H376" s="44"/>
      <c r="I376" s="44"/>
      <c r="J376" s="44"/>
      <c r="K376" s="44"/>
    </row>
    <row r="377" spans="1:11" x14ac:dyDescent="0.25">
      <c r="A377" s="11"/>
      <c r="B377" s="11"/>
      <c r="C377" s="11"/>
      <c r="D377" s="11"/>
      <c r="E377" s="44"/>
      <c r="F377" s="44"/>
      <c r="G377" s="44"/>
      <c r="H377" s="44"/>
      <c r="I377" s="44"/>
      <c r="J377" s="44"/>
      <c r="K377" s="44"/>
    </row>
    <row r="378" spans="1:11" x14ac:dyDescent="0.25">
      <c r="A378" s="11"/>
      <c r="B378" s="11"/>
      <c r="C378" s="11"/>
      <c r="D378" s="11"/>
      <c r="E378" s="44"/>
      <c r="F378" s="44"/>
      <c r="G378" s="44"/>
      <c r="H378" s="44"/>
      <c r="I378" s="44"/>
      <c r="J378" s="44"/>
      <c r="K378" s="44"/>
    </row>
    <row r="379" spans="1:11" x14ac:dyDescent="0.25">
      <c r="A379" s="11"/>
      <c r="B379" s="11"/>
      <c r="C379" s="11"/>
      <c r="D379" s="11"/>
      <c r="E379" s="44"/>
      <c r="F379" s="44"/>
      <c r="G379" s="44"/>
      <c r="H379" s="44"/>
      <c r="I379" s="44"/>
      <c r="J379" s="44"/>
      <c r="K379" s="44"/>
    </row>
    <row r="380" spans="1:11" x14ac:dyDescent="0.25">
      <c r="A380" s="11"/>
      <c r="B380" s="11"/>
      <c r="C380" s="11"/>
      <c r="D380" s="11"/>
      <c r="E380" s="44"/>
      <c r="F380" s="44"/>
      <c r="G380" s="44"/>
      <c r="H380" s="44"/>
      <c r="I380" s="44"/>
      <c r="J380" s="44"/>
      <c r="K380" s="44"/>
    </row>
    <row r="381" spans="1:11" x14ac:dyDescent="0.25">
      <c r="A381" s="11"/>
      <c r="B381" s="11"/>
      <c r="C381" s="11"/>
      <c r="D381" s="11"/>
      <c r="E381" s="44"/>
      <c r="F381" s="44"/>
      <c r="G381" s="44"/>
      <c r="H381" s="44"/>
      <c r="I381" s="44"/>
      <c r="J381" s="44"/>
      <c r="K381" s="44"/>
    </row>
    <row r="382" spans="1:11" x14ac:dyDescent="0.25">
      <c r="A382" s="11"/>
      <c r="B382" s="11"/>
      <c r="C382" s="11"/>
      <c r="D382" s="11"/>
      <c r="E382" s="44"/>
      <c r="F382" s="44"/>
      <c r="G382" s="44"/>
      <c r="H382" s="44"/>
      <c r="I382" s="44"/>
      <c r="J382" s="44"/>
      <c r="K382" s="44"/>
    </row>
    <row r="383" spans="1:11" x14ac:dyDescent="0.25">
      <c r="A383" s="11"/>
      <c r="B383" s="11"/>
      <c r="C383" s="11"/>
      <c r="D383" s="11"/>
      <c r="E383" s="44"/>
      <c r="F383" s="44"/>
      <c r="G383" s="44"/>
      <c r="H383" s="44"/>
      <c r="I383" s="44"/>
      <c r="J383" s="44"/>
      <c r="K383" s="44"/>
    </row>
    <row r="384" spans="1:11" x14ac:dyDescent="0.25">
      <c r="A384" s="11"/>
      <c r="B384" s="11"/>
      <c r="C384" s="11"/>
      <c r="D384" s="11"/>
      <c r="E384" s="44"/>
      <c r="F384" s="44"/>
      <c r="G384" s="44"/>
      <c r="H384" s="44"/>
      <c r="I384" s="44"/>
      <c r="J384" s="44"/>
      <c r="K384" s="44"/>
    </row>
    <row r="385" spans="1:11" x14ac:dyDescent="0.25">
      <c r="A385" s="11"/>
      <c r="B385" s="11"/>
      <c r="C385" s="11"/>
      <c r="D385" s="11"/>
      <c r="E385" s="44"/>
      <c r="F385" s="44"/>
      <c r="G385" s="44"/>
      <c r="H385" s="44"/>
      <c r="I385" s="44"/>
      <c r="J385" s="44"/>
      <c r="K385" s="44"/>
    </row>
    <row r="386" spans="1:11" x14ac:dyDescent="0.25">
      <c r="A386" s="11"/>
      <c r="B386" s="11"/>
      <c r="C386" s="11"/>
      <c r="D386" s="11"/>
      <c r="E386" s="44"/>
      <c r="F386" s="44"/>
      <c r="G386" s="44"/>
      <c r="H386" s="44"/>
      <c r="I386" s="44"/>
      <c r="J386" s="44"/>
      <c r="K386" s="44"/>
    </row>
    <row r="387" spans="1:11" x14ac:dyDescent="0.25">
      <c r="A387" s="11"/>
      <c r="B387" s="11"/>
      <c r="C387" s="11"/>
      <c r="D387" s="11"/>
      <c r="E387" s="44"/>
      <c r="F387" s="44"/>
      <c r="G387" s="44"/>
      <c r="H387" s="44"/>
      <c r="I387" s="44"/>
      <c r="J387" s="44"/>
      <c r="K387" s="44"/>
    </row>
    <row r="388" spans="1:11" x14ac:dyDescent="0.25">
      <c r="A388" s="11"/>
      <c r="B388" s="11"/>
      <c r="C388" s="11"/>
      <c r="D388" s="11"/>
      <c r="E388" s="44"/>
      <c r="F388" s="44"/>
      <c r="G388" s="44"/>
      <c r="H388" s="44"/>
      <c r="I388" s="44"/>
      <c r="J388" s="44"/>
      <c r="K388" s="44"/>
    </row>
    <row r="389" spans="1:11" x14ac:dyDescent="0.25">
      <c r="A389" s="11"/>
      <c r="B389" s="11"/>
      <c r="C389" s="11"/>
      <c r="D389" s="11"/>
      <c r="E389" s="44"/>
      <c r="F389" s="44"/>
      <c r="G389" s="44"/>
      <c r="H389" s="44"/>
      <c r="I389" s="44"/>
      <c r="J389" s="44"/>
      <c r="K389" s="44"/>
    </row>
    <row r="390" spans="1:11" x14ac:dyDescent="0.25">
      <c r="A390" s="11"/>
      <c r="B390" s="11"/>
      <c r="C390" s="11"/>
      <c r="D390" s="11"/>
      <c r="E390" s="44"/>
      <c r="F390" s="44"/>
      <c r="G390" s="44"/>
      <c r="H390" s="44"/>
      <c r="I390" s="44"/>
      <c r="J390" s="44"/>
      <c r="K390" s="44"/>
    </row>
    <row r="391" spans="1:11" x14ac:dyDescent="0.25">
      <c r="A391" s="11"/>
      <c r="B391" s="11"/>
      <c r="C391" s="11"/>
      <c r="D391" s="11"/>
      <c r="E391" s="44"/>
      <c r="F391" s="44"/>
      <c r="G391" s="44"/>
      <c r="H391" s="44"/>
      <c r="I391" s="44"/>
      <c r="J391" s="44"/>
      <c r="K391" s="44"/>
    </row>
    <row r="392" spans="1:11" x14ac:dyDescent="0.25">
      <c r="A392" s="11"/>
      <c r="B392" s="11"/>
      <c r="C392" s="11"/>
      <c r="D392" s="11"/>
      <c r="E392" s="44"/>
      <c r="F392" s="44"/>
      <c r="G392" s="44"/>
      <c r="H392" s="44"/>
      <c r="I392" s="44"/>
      <c r="J392" s="44"/>
      <c r="K392" s="44"/>
    </row>
    <row r="393" spans="1:11" x14ac:dyDescent="0.25">
      <c r="A393" s="11"/>
      <c r="B393" s="11"/>
      <c r="C393" s="11"/>
      <c r="D393" s="11"/>
      <c r="E393" s="44"/>
      <c r="F393" s="44"/>
      <c r="G393" s="44"/>
      <c r="H393" s="44"/>
      <c r="I393" s="44"/>
      <c r="J393" s="44"/>
      <c r="K393" s="44"/>
    </row>
    <row r="394" spans="1:11" x14ac:dyDescent="0.25">
      <c r="A394" s="11"/>
      <c r="B394" s="11"/>
      <c r="C394" s="11"/>
      <c r="D394" s="11"/>
      <c r="E394" s="44"/>
      <c r="F394" s="44"/>
      <c r="G394" s="44"/>
      <c r="H394" s="44"/>
      <c r="I394" s="44"/>
      <c r="J394" s="44"/>
      <c r="K394" s="44"/>
    </row>
    <row r="395" spans="1:11" x14ac:dyDescent="0.25">
      <c r="A395" s="11"/>
      <c r="B395" s="11"/>
      <c r="C395" s="11"/>
      <c r="D395" s="11"/>
      <c r="E395" s="44"/>
      <c r="F395" s="44"/>
      <c r="G395" s="44"/>
      <c r="H395" s="44"/>
      <c r="I395" s="44"/>
      <c r="J395" s="44"/>
      <c r="K395" s="44"/>
    </row>
    <row r="396" spans="1:11" x14ac:dyDescent="0.25">
      <c r="A396" s="11"/>
      <c r="B396" s="11"/>
      <c r="C396" s="11"/>
      <c r="D396" s="11"/>
      <c r="E396" s="44"/>
      <c r="F396" s="44"/>
      <c r="G396" s="44"/>
      <c r="H396" s="44"/>
      <c r="I396" s="44"/>
      <c r="J396" s="44"/>
      <c r="K396" s="44"/>
    </row>
    <row r="397" spans="1:11" x14ac:dyDescent="0.25">
      <c r="A397" s="11"/>
      <c r="B397" s="11"/>
      <c r="C397" s="11"/>
      <c r="D397" s="11"/>
      <c r="E397" s="44"/>
      <c r="F397" s="44"/>
      <c r="G397" s="44"/>
      <c r="H397" s="44"/>
      <c r="I397" s="44"/>
      <c r="J397" s="44"/>
      <c r="K397" s="44"/>
    </row>
    <row r="398" spans="1:11" x14ac:dyDescent="0.25">
      <c r="A398" s="11"/>
      <c r="B398" s="11"/>
      <c r="C398" s="11"/>
      <c r="D398" s="11"/>
      <c r="E398" s="44"/>
      <c r="F398" s="44"/>
      <c r="G398" s="44"/>
      <c r="H398" s="44"/>
      <c r="I398" s="44"/>
      <c r="J398" s="44"/>
      <c r="K398" s="44"/>
    </row>
    <row r="399" spans="1:11" x14ac:dyDescent="0.25">
      <c r="A399" s="11"/>
      <c r="B399" s="11"/>
      <c r="C399" s="11"/>
      <c r="D399" s="11"/>
      <c r="E399" s="44"/>
      <c r="F399" s="44"/>
      <c r="G399" s="44"/>
      <c r="H399" s="44"/>
      <c r="I399" s="44"/>
      <c r="J399" s="44"/>
      <c r="K399" s="44"/>
    </row>
    <row r="400" spans="1:11" x14ac:dyDescent="0.25">
      <c r="A400" s="11"/>
      <c r="B400" s="11"/>
      <c r="C400" s="11"/>
      <c r="D400" s="11"/>
      <c r="E400" s="44"/>
      <c r="F400" s="44"/>
      <c r="G400" s="44"/>
      <c r="H400" s="44"/>
      <c r="I400" s="44"/>
      <c r="J400" s="44"/>
      <c r="K400" s="44"/>
    </row>
    <row r="401" spans="1:11" x14ac:dyDescent="0.25">
      <c r="A401" s="11"/>
      <c r="B401" s="11"/>
      <c r="C401" s="11"/>
      <c r="D401" s="11"/>
      <c r="E401" s="44"/>
      <c r="F401" s="44"/>
      <c r="G401" s="44"/>
      <c r="H401" s="44"/>
      <c r="I401" s="44"/>
      <c r="J401" s="44"/>
      <c r="K401" s="44"/>
    </row>
    <row r="402" spans="1:11" x14ac:dyDescent="0.25">
      <c r="A402" s="11"/>
      <c r="B402" s="11"/>
      <c r="C402" s="11"/>
      <c r="D402" s="11"/>
      <c r="E402" s="44"/>
      <c r="F402" s="44"/>
      <c r="G402" s="44"/>
      <c r="H402" s="44"/>
      <c r="I402" s="44"/>
      <c r="J402" s="44"/>
      <c r="K402" s="44"/>
    </row>
    <row r="403" spans="1:11" x14ac:dyDescent="0.25">
      <c r="A403" s="11"/>
      <c r="B403" s="11"/>
      <c r="C403" s="11"/>
      <c r="D403" s="11"/>
      <c r="E403" s="44"/>
      <c r="F403" s="44"/>
      <c r="G403" s="44"/>
      <c r="H403" s="44"/>
      <c r="I403" s="44"/>
      <c r="J403" s="44"/>
      <c r="K403" s="44"/>
    </row>
    <row r="404" spans="1:11" x14ac:dyDescent="0.25">
      <c r="A404" s="11"/>
      <c r="B404" s="11"/>
      <c r="C404" s="11"/>
      <c r="D404" s="11"/>
      <c r="E404" s="44"/>
      <c r="F404" s="44"/>
      <c r="G404" s="44"/>
      <c r="H404" s="44"/>
      <c r="I404" s="44"/>
      <c r="J404" s="44"/>
      <c r="K404" s="44"/>
    </row>
    <row r="405" spans="1:11" x14ac:dyDescent="0.25">
      <c r="A405" s="11"/>
      <c r="B405" s="11"/>
      <c r="C405" s="11"/>
      <c r="D405" s="11"/>
      <c r="E405" s="44"/>
      <c r="F405" s="44"/>
      <c r="G405" s="44"/>
      <c r="H405" s="44"/>
      <c r="I405" s="44"/>
      <c r="J405" s="44"/>
      <c r="K405" s="44"/>
    </row>
    <row r="406" spans="1:11" x14ac:dyDescent="0.25">
      <c r="A406" s="11"/>
      <c r="B406" s="11"/>
      <c r="C406" s="11"/>
      <c r="D406" s="11"/>
      <c r="E406" s="44"/>
      <c r="F406" s="44"/>
      <c r="G406" s="44"/>
      <c r="H406" s="44"/>
      <c r="I406" s="44"/>
      <c r="J406" s="44"/>
      <c r="K406" s="44"/>
    </row>
    <row r="407" spans="1:11" x14ac:dyDescent="0.25">
      <c r="A407" s="11"/>
      <c r="B407" s="11"/>
      <c r="C407" s="11"/>
      <c r="D407" s="11"/>
      <c r="E407" s="44"/>
      <c r="F407" s="44"/>
      <c r="G407" s="44"/>
      <c r="H407" s="44"/>
      <c r="I407" s="44"/>
      <c r="J407" s="44"/>
      <c r="K407" s="44"/>
    </row>
    <row r="408" spans="1:11" x14ac:dyDescent="0.25">
      <c r="A408" s="11"/>
      <c r="B408" s="11"/>
      <c r="C408" s="11"/>
      <c r="D408" s="11"/>
      <c r="E408" s="44"/>
      <c r="F408" s="44"/>
      <c r="G408" s="44"/>
      <c r="H408" s="44"/>
      <c r="I408" s="44"/>
      <c r="J408" s="44"/>
      <c r="K408" s="44"/>
    </row>
    <row r="409" spans="1:11" x14ac:dyDescent="0.25">
      <c r="A409" s="11"/>
      <c r="B409" s="11"/>
      <c r="C409" s="11"/>
      <c r="D409" s="11"/>
      <c r="E409" s="44"/>
      <c r="F409" s="44"/>
      <c r="G409" s="44"/>
      <c r="H409" s="44"/>
      <c r="I409" s="44"/>
      <c r="J409" s="44"/>
      <c r="K409" s="44"/>
    </row>
    <row r="410" spans="1:11" x14ac:dyDescent="0.25">
      <c r="A410" s="11"/>
      <c r="B410" s="11"/>
      <c r="C410" s="11"/>
      <c r="D410" s="11"/>
      <c r="E410" s="44"/>
      <c r="F410" s="44"/>
      <c r="G410" s="44"/>
      <c r="H410" s="44"/>
      <c r="I410" s="44"/>
      <c r="J410" s="44"/>
      <c r="K410" s="44"/>
    </row>
    <row r="411" spans="1:11" x14ac:dyDescent="0.25">
      <c r="A411" s="11"/>
      <c r="B411" s="11"/>
      <c r="C411" s="11"/>
      <c r="D411" s="11"/>
      <c r="E411" s="44"/>
      <c r="F411" s="44"/>
      <c r="G411" s="44"/>
      <c r="H411" s="44"/>
      <c r="I411" s="44"/>
      <c r="J411" s="44"/>
      <c r="K411" s="44"/>
    </row>
    <row r="412" spans="1:11" x14ac:dyDescent="0.25">
      <c r="A412" s="11"/>
      <c r="B412" s="11"/>
      <c r="C412" s="11"/>
      <c r="D412" s="11"/>
      <c r="E412" s="44"/>
      <c r="F412" s="44"/>
      <c r="G412" s="44"/>
      <c r="H412" s="44"/>
      <c r="I412" s="44"/>
      <c r="J412" s="44"/>
      <c r="K412" s="44"/>
    </row>
    <row r="413" spans="1:11" x14ac:dyDescent="0.25">
      <c r="A413" s="11"/>
      <c r="B413" s="11"/>
      <c r="C413" s="11"/>
      <c r="D413" s="11"/>
      <c r="E413" s="44"/>
      <c r="F413" s="44"/>
      <c r="G413" s="44"/>
      <c r="H413" s="44"/>
      <c r="I413" s="44"/>
      <c r="J413" s="44"/>
      <c r="K413" s="44"/>
    </row>
    <row r="414" spans="1:11" x14ac:dyDescent="0.25">
      <c r="A414" s="11"/>
      <c r="B414" s="11"/>
      <c r="C414" s="11"/>
      <c r="D414" s="11"/>
      <c r="E414" s="44"/>
      <c r="F414" s="44"/>
      <c r="G414" s="44"/>
      <c r="H414" s="44"/>
      <c r="I414" s="44"/>
      <c r="J414" s="44"/>
      <c r="K414" s="44"/>
    </row>
    <row r="415" spans="1:11" x14ac:dyDescent="0.25">
      <c r="A415" s="11"/>
      <c r="B415" s="11"/>
      <c r="C415" s="11"/>
      <c r="D415" s="11"/>
      <c r="E415" s="44"/>
      <c r="F415" s="44"/>
      <c r="G415" s="44"/>
      <c r="H415" s="44"/>
      <c r="I415" s="44"/>
      <c r="J415" s="44"/>
      <c r="K415" s="44"/>
    </row>
    <row r="416" spans="1:11" x14ac:dyDescent="0.25">
      <c r="A416" s="11"/>
      <c r="B416" s="11"/>
      <c r="C416" s="11"/>
      <c r="D416" s="11"/>
      <c r="E416" s="44"/>
      <c r="F416" s="44"/>
      <c r="G416" s="44"/>
      <c r="H416" s="44"/>
      <c r="I416" s="44"/>
      <c r="J416" s="44"/>
      <c r="K416" s="44"/>
    </row>
    <row r="417" spans="1:11" x14ac:dyDescent="0.25">
      <c r="A417" s="11"/>
      <c r="B417" s="11"/>
      <c r="C417" s="11"/>
      <c r="D417" s="11"/>
      <c r="E417" s="44"/>
      <c r="F417" s="44"/>
      <c r="G417" s="44"/>
      <c r="H417" s="44"/>
      <c r="I417" s="44"/>
      <c r="J417" s="44"/>
      <c r="K417" s="44"/>
    </row>
    <row r="418" spans="1:11" x14ac:dyDescent="0.25">
      <c r="A418" s="11"/>
      <c r="B418" s="11"/>
      <c r="C418" s="11"/>
      <c r="D418" s="11"/>
      <c r="E418" s="44"/>
      <c r="F418" s="44"/>
      <c r="G418" s="44"/>
      <c r="H418" s="44"/>
      <c r="I418" s="44"/>
      <c r="J418" s="44"/>
      <c r="K418" s="44"/>
    </row>
    <row r="419" spans="1:11" x14ac:dyDescent="0.25">
      <c r="A419" s="11"/>
      <c r="B419" s="11"/>
      <c r="C419" s="11"/>
      <c r="D419" s="11"/>
      <c r="E419" s="44"/>
      <c r="F419" s="44"/>
      <c r="G419" s="44"/>
      <c r="H419" s="44"/>
      <c r="I419" s="44"/>
      <c r="J419" s="44"/>
      <c r="K419" s="44"/>
    </row>
    <row r="420" spans="1:11" x14ac:dyDescent="0.25">
      <c r="A420" s="11"/>
      <c r="B420" s="11"/>
      <c r="C420" s="11"/>
      <c r="D420" s="11"/>
      <c r="E420" s="44"/>
      <c r="F420" s="44"/>
      <c r="G420" s="44"/>
      <c r="H420" s="44"/>
      <c r="I420" s="44"/>
      <c r="J420" s="44"/>
      <c r="K420" s="44"/>
    </row>
    <row r="421" spans="1:11" x14ac:dyDescent="0.25">
      <c r="A421" s="11"/>
      <c r="B421" s="11"/>
      <c r="C421" s="11"/>
      <c r="D421" s="11"/>
      <c r="E421" s="44"/>
      <c r="F421" s="44"/>
      <c r="G421" s="44"/>
      <c r="H421" s="44"/>
      <c r="I421" s="44"/>
      <c r="J421" s="44"/>
      <c r="K421" s="44"/>
    </row>
    <row r="422" spans="1:11" x14ac:dyDescent="0.25">
      <c r="A422" s="11"/>
      <c r="B422" s="11"/>
      <c r="C422" s="11"/>
      <c r="D422" s="11"/>
      <c r="E422" s="44"/>
      <c r="F422" s="44"/>
      <c r="G422" s="44"/>
      <c r="H422" s="44"/>
      <c r="I422" s="44"/>
      <c r="J422" s="44"/>
      <c r="K422" s="44"/>
    </row>
    <row r="423" spans="1:11" x14ac:dyDescent="0.25">
      <c r="A423" s="11"/>
      <c r="B423" s="11"/>
      <c r="C423" s="11"/>
      <c r="D423" s="11"/>
      <c r="E423" s="44"/>
      <c r="F423" s="44"/>
      <c r="G423" s="44"/>
      <c r="H423" s="44"/>
      <c r="I423" s="44"/>
      <c r="J423" s="44"/>
      <c r="K423" s="44"/>
    </row>
    <row r="424" spans="1:11" x14ac:dyDescent="0.25">
      <c r="A424" s="11"/>
      <c r="B424" s="11"/>
      <c r="C424" s="11"/>
      <c r="D424" s="11"/>
      <c r="E424" s="44"/>
      <c r="F424" s="44"/>
      <c r="G424" s="44"/>
      <c r="H424" s="44"/>
      <c r="I424" s="44"/>
      <c r="J424" s="44"/>
      <c r="K424" s="44"/>
    </row>
    <row r="425" spans="1:11" x14ac:dyDescent="0.25">
      <c r="A425" s="11"/>
      <c r="B425" s="11"/>
      <c r="C425" s="11"/>
      <c r="D425" s="11"/>
      <c r="E425" s="44"/>
      <c r="F425" s="44"/>
      <c r="G425" s="44"/>
      <c r="H425" s="44"/>
      <c r="I425" s="44"/>
      <c r="J425" s="44"/>
      <c r="K425" s="44"/>
    </row>
    <row r="426" spans="1:11" x14ac:dyDescent="0.25">
      <c r="A426" s="11"/>
      <c r="B426" s="11"/>
      <c r="C426" s="11"/>
      <c r="D426" s="11"/>
      <c r="E426" s="44"/>
      <c r="F426" s="44"/>
      <c r="G426" s="44"/>
      <c r="H426" s="44"/>
      <c r="I426" s="44"/>
      <c r="J426" s="44"/>
      <c r="K426" s="44"/>
    </row>
    <row r="427" spans="1:11" x14ac:dyDescent="0.25">
      <c r="A427" s="11"/>
      <c r="B427" s="11"/>
      <c r="C427" s="11"/>
      <c r="D427" s="11"/>
      <c r="E427" s="44"/>
      <c r="F427" s="44"/>
      <c r="G427" s="44"/>
      <c r="H427" s="44"/>
      <c r="I427" s="44"/>
      <c r="J427" s="44"/>
      <c r="K427" s="44"/>
    </row>
    <row r="428" spans="1:11" x14ac:dyDescent="0.25">
      <c r="A428" s="11"/>
      <c r="B428" s="11"/>
      <c r="C428" s="11"/>
      <c r="D428" s="11"/>
      <c r="E428" s="44"/>
      <c r="F428" s="44"/>
      <c r="G428" s="44"/>
      <c r="H428" s="44"/>
      <c r="I428" s="44"/>
      <c r="J428" s="44"/>
      <c r="K428" s="44"/>
    </row>
    <row r="429" spans="1:11" x14ac:dyDescent="0.25">
      <c r="A429" s="11"/>
      <c r="B429" s="11"/>
      <c r="C429" s="11"/>
      <c r="D429" s="11"/>
      <c r="E429" s="44"/>
      <c r="F429" s="44"/>
      <c r="G429" s="44"/>
      <c r="H429" s="44"/>
      <c r="I429" s="44"/>
      <c r="J429" s="44"/>
      <c r="K429" s="44"/>
    </row>
    <row r="430" spans="1:11" x14ac:dyDescent="0.25">
      <c r="A430" s="11"/>
      <c r="B430" s="11"/>
      <c r="C430" s="11"/>
      <c r="D430" s="11"/>
      <c r="E430" s="44"/>
      <c r="F430" s="44"/>
      <c r="G430" s="44"/>
      <c r="H430" s="44"/>
      <c r="I430" s="44"/>
      <c r="J430" s="44"/>
      <c r="K430" s="44"/>
    </row>
    <row r="431" spans="1:11" x14ac:dyDescent="0.25">
      <c r="A431" s="11"/>
      <c r="B431" s="11"/>
      <c r="C431" s="11"/>
      <c r="D431" s="11"/>
      <c r="E431" s="44"/>
      <c r="F431" s="44"/>
      <c r="G431" s="44"/>
      <c r="H431" s="44"/>
      <c r="I431" s="44"/>
      <c r="J431" s="44"/>
      <c r="K431" s="44"/>
    </row>
    <row r="432" spans="1:11" x14ac:dyDescent="0.25">
      <c r="A432" s="11"/>
      <c r="B432" s="11"/>
      <c r="C432" s="11"/>
      <c r="D432" s="11"/>
      <c r="E432" s="44"/>
      <c r="F432" s="44"/>
      <c r="G432" s="44"/>
      <c r="H432" s="44"/>
      <c r="I432" s="44"/>
      <c r="J432" s="44"/>
      <c r="K432" s="44"/>
    </row>
    <row r="433" spans="1:11" x14ac:dyDescent="0.25">
      <c r="A433" s="11"/>
      <c r="B433" s="11"/>
      <c r="C433" s="11"/>
      <c r="D433" s="11"/>
      <c r="E433" s="44"/>
      <c r="F433" s="44"/>
      <c r="G433" s="44"/>
      <c r="H433" s="44"/>
      <c r="I433" s="44"/>
      <c r="J433" s="44"/>
      <c r="K433" s="44"/>
    </row>
    <row r="434" spans="1:11" x14ac:dyDescent="0.25">
      <c r="A434" s="11"/>
      <c r="B434" s="11"/>
      <c r="C434" s="11"/>
      <c r="D434" s="11"/>
      <c r="E434" s="44"/>
      <c r="F434" s="44"/>
      <c r="G434" s="44"/>
      <c r="H434" s="44"/>
      <c r="I434" s="44"/>
      <c r="J434" s="44"/>
      <c r="K434" s="44"/>
    </row>
    <row r="435" spans="1:11" x14ac:dyDescent="0.25">
      <c r="A435" s="11"/>
      <c r="B435" s="11"/>
      <c r="C435" s="11"/>
      <c r="D435" s="11"/>
      <c r="E435" s="44"/>
      <c r="F435" s="44"/>
      <c r="G435" s="44"/>
      <c r="H435" s="44"/>
      <c r="I435" s="44"/>
      <c r="J435" s="44"/>
      <c r="K435" s="44"/>
    </row>
    <row r="436" spans="1:11" x14ac:dyDescent="0.25">
      <c r="A436" s="11"/>
      <c r="B436" s="11"/>
      <c r="C436" s="11"/>
      <c r="D436" s="11"/>
      <c r="E436" s="44"/>
      <c r="F436" s="44"/>
      <c r="G436" s="44"/>
      <c r="H436" s="44"/>
      <c r="I436" s="44"/>
      <c r="J436" s="44"/>
      <c r="K436" s="44"/>
    </row>
    <row r="437" spans="1:11" x14ac:dyDescent="0.25">
      <c r="A437" s="11"/>
      <c r="B437" s="11"/>
      <c r="C437" s="11"/>
      <c r="D437" s="11"/>
      <c r="E437" s="44"/>
      <c r="F437" s="44"/>
      <c r="G437" s="44"/>
      <c r="H437" s="44"/>
      <c r="I437" s="44"/>
      <c r="J437" s="44"/>
      <c r="K437" s="44"/>
    </row>
    <row r="438" spans="1:11" x14ac:dyDescent="0.25">
      <c r="A438" s="11"/>
      <c r="B438" s="11"/>
      <c r="C438" s="11"/>
      <c r="D438" s="11"/>
      <c r="E438" s="44"/>
      <c r="F438" s="44"/>
      <c r="G438" s="44"/>
      <c r="H438" s="44"/>
      <c r="I438" s="44"/>
      <c r="J438" s="44"/>
      <c r="K438" s="44"/>
    </row>
    <row r="439" spans="1:11" x14ac:dyDescent="0.25">
      <c r="A439" s="11"/>
      <c r="B439" s="11"/>
      <c r="C439" s="11"/>
      <c r="D439" s="11"/>
      <c r="E439" s="44"/>
      <c r="F439" s="44"/>
      <c r="G439" s="44"/>
      <c r="H439" s="44"/>
      <c r="I439" s="44"/>
      <c r="J439" s="44"/>
      <c r="K439" s="44"/>
    </row>
    <row r="440" spans="1:11" x14ac:dyDescent="0.25">
      <c r="A440" s="11"/>
      <c r="B440" s="11"/>
      <c r="C440" s="11"/>
      <c r="D440" s="11"/>
      <c r="E440" s="44"/>
      <c r="F440" s="44"/>
      <c r="G440" s="44"/>
      <c r="H440" s="44"/>
      <c r="I440" s="44"/>
      <c r="J440" s="44"/>
      <c r="K440" s="44"/>
    </row>
    <row r="441" spans="1:11" x14ac:dyDescent="0.25">
      <c r="A441" s="11"/>
      <c r="B441" s="11"/>
      <c r="C441" s="11"/>
      <c r="D441" s="11"/>
      <c r="E441" s="44"/>
      <c r="F441" s="44"/>
      <c r="G441" s="44"/>
      <c r="H441" s="44"/>
      <c r="I441" s="44"/>
      <c r="J441" s="44"/>
      <c r="K441" s="44"/>
    </row>
    <row r="442" spans="1:11" x14ac:dyDescent="0.25">
      <c r="A442" s="11"/>
      <c r="B442" s="11"/>
      <c r="C442" s="11"/>
      <c r="D442" s="11"/>
      <c r="E442" s="44"/>
      <c r="F442" s="44"/>
      <c r="G442" s="44"/>
      <c r="H442" s="44"/>
      <c r="I442" s="44"/>
      <c r="J442" s="44"/>
      <c r="K442" s="44"/>
    </row>
    <row r="443" spans="1:11" x14ac:dyDescent="0.25">
      <c r="A443" s="11"/>
      <c r="B443" s="11"/>
      <c r="C443" s="11"/>
      <c r="D443" s="11"/>
      <c r="E443" s="44"/>
      <c r="F443" s="44"/>
      <c r="G443" s="44"/>
      <c r="H443" s="44"/>
      <c r="I443" s="44"/>
      <c r="J443" s="44"/>
      <c r="K443" s="44"/>
    </row>
    <row r="444" spans="1:11" x14ac:dyDescent="0.25">
      <c r="A444" s="11"/>
      <c r="B444" s="11"/>
      <c r="C444" s="11"/>
      <c r="D444" s="11"/>
      <c r="E444" s="44"/>
      <c r="F444" s="44"/>
      <c r="G444" s="44"/>
      <c r="H444" s="44"/>
      <c r="I444" s="44"/>
      <c r="J444" s="44"/>
      <c r="K444" s="44"/>
    </row>
    <row r="445" spans="1:11" x14ac:dyDescent="0.25">
      <c r="A445" s="11"/>
      <c r="B445" s="11"/>
      <c r="C445" s="11"/>
      <c r="D445" s="11"/>
      <c r="E445" s="44"/>
      <c r="F445" s="44"/>
      <c r="G445" s="44"/>
      <c r="H445" s="44"/>
      <c r="I445" s="44"/>
      <c r="J445" s="44"/>
      <c r="K445" s="44"/>
    </row>
    <row r="446" spans="1:11" x14ac:dyDescent="0.25">
      <c r="A446" s="11"/>
      <c r="B446" s="11"/>
      <c r="C446" s="11"/>
      <c r="D446" s="11"/>
      <c r="E446" s="44"/>
      <c r="F446" s="44"/>
      <c r="G446" s="44"/>
      <c r="H446" s="44"/>
      <c r="I446" s="44"/>
      <c r="J446" s="44"/>
      <c r="K446" s="44"/>
    </row>
    <row r="447" spans="1:11" x14ac:dyDescent="0.25">
      <c r="A447" s="11"/>
      <c r="B447" s="11"/>
      <c r="C447" s="11"/>
      <c r="D447" s="11"/>
      <c r="E447" s="44"/>
      <c r="F447" s="44"/>
      <c r="G447" s="44"/>
      <c r="H447" s="44"/>
      <c r="I447" s="44"/>
      <c r="J447" s="44"/>
      <c r="K447" s="44"/>
    </row>
    <row r="448" spans="1:11" x14ac:dyDescent="0.25">
      <c r="A448" s="11"/>
      <c r="B448" s="11"/>
      <c r="C448" s="11"/>
      <c r="D448" s="11"/>
      <c r="E448" s="44"/>
      <c r="F448" s="44"/>
      <c r="G448" s="44"/>
      <c r="H448" s="44"/>
      <c r="I448" s="44"/>
      <c r="J448" s="44"/>
      <c r="K448" s="44"/>
    </row>
    <row r="449" spans="1:11" x14ac:dyDescent="0.25">
      <c r="A449" s="11"/>
      <c r="B449" s="11"/>
      <c r="C449" s="11"/>
      <c r="D449" s="11"/>
      <c r="E449" s="44"/>
      <c r="F449" s="44"/>
      <c r="G449" s="44"/>
      <c r="H449" s="44"/>
      <c r="I449" s="44"/>
      <c r="J449" s="44"/>
      <c r="K449" s="44"/>
    </row>
    <row r="450" spans="1:11" x14ac:dyDescent="0.25">
      <c r="A450" s="11"/>
      <c r="B450" s="11"/>
      <c r="C450" s="11"/>
      <c r="D450" s="11"/>
      <c r="E450" s="44"/>
      <c r="F450" s="44"/>
      <c r="G450" s="44"/>
      <c r="H450" s="44"/>
      <c r="I450" s="44"/>
      <c r="J450" s="44"/>
      <c r="K450" s="44"/>
    </row>
    <row r="451" spans="1:11" x14ac:dyDescent="0.25">
      <c r="A451" s="11"/>
      <c r="B451" s="11"/>
      <c r="C451" s="11"/>
      <c r="D451" s="11"/>
      <c r="E451" s="44"/>
      <c r="F451" s="44"/>
      <c r="G451" s="44"/>
      <c r="H451" s="44"/>
      <c r="I451" s="44"/>
      <c r="J451" s="44"/>
      <c r="K451" s="44"/>
    </row>
    <row r="452" spans="1:11" x14ac:dyDescent="0.25">
      <c r="A452" s="11"/>
      <c r="B452" s="11"/>
      <c r="C452" s="11"/>
      <c r="D452" s="11"/>
      <c r="E452" s="44"/>
      <c r="F452" s="44"/>
      <c r="G452" s="44"/>
      <c r="H452" s="44"/>
      <c r="I452" s="44"/>
      <c r="J452" s="44"/>
      <c r="K452" s="44"/>
    </row>
    <row r="453" spans="1:11" x14ac:dyDescent="0.25">
      <c r="A453" s="11"/>
      <c r="B453" s="11"/>
      <c r="C453" s="11"/>
      <c r="D453" s="11"/>
      <c r="E453" s="44"/>
      <c r="F453" s="44"/>
      <c r="G453" s="44"/>
      <c r="H453" s="44"/>
      <c r="I453" s="44"/>
      <c r="J453" s="44"/>
      <c r="K453" s="44"/>
    </row>
    <row r="454" spans="1:11" x14ac:dyDescent="0.25">
      <c r="A454" s="11"/>
      <c r="B454" s="11"/>
      <c r="C454" s="11"/>
      <c r="D454" s="11"/>
      <c r="E454" s="44"/>
      <c r="F454" s="44"/>
      <c r="G454" s="44"/>
      <c r="H454" s="44"/>
      <c r="I454" s="44"/>
      <c r="J454" s="44"/>
      <c r="K454" s="44"/>
    </row>
    <row r="455" spans="1:11" x14ac:dyDescent="0.25">
      <c r="A455" s="11"/>
      <c r="B455" s="11"/>
      <c r="C455" s="11"/>
      <c r="D455" s="11"/>
      <c r="E455" s="44"/>
      <c r="F455" s="44"/>
      <c r="G455" s="44"/>
      <c r="H455" s="44"/>
      <c r="I455" s="44"/>
      <c r="J455" s="44"/>
      <c r="K455" s="44"/>
    </row>
    <row r="456" spans="1:11" x14ac:dyDescent="0.25">
      <c r="A456" s="11"/>
      <c r="B456" s="11"/>
      <c r="C456" s="11"/>
      <c r="D456" s="11"/>
      <c r="E456" s="44"/>
      <c r="F456" s="44"/>
      <c r="G456" s="44"/>
      <c r="H456" s="44"/>
      <c r="I456" s="44"/>
      <c r="J456" s="44"/>
      <c r="K456" s="44"/>
    </row>
    <row r="457" spans="1:11" x14ac:dyDescent="0.25">
      <c r="A457" s="11"/>
      <c r="B457" s="11"/>
      <c r="C457" s="11"/>
      <c r="D457" s="11"/>
      <c r="E457" s="44"/>
      <c r="F457" s="44"/>
      <c r="G457" s="44"/>
      <c r="H457" s="44"/>
      <c r="I457" s="44"/>
      <c r="J457" s="44"/>
      <c r="K457" s="44"/>
    </row>
    <row r="458" spans="1:11" x14ac:dyDescent="0.25">
      <c r="A458" s="11"/>
      <c r="B458" s="11"/>
      <c r="C458" s="11"/>
      <c r="D458" s="11"/>
      <c r="E458" s="44"/>
      <c r="F458" s="44"/>
      <c r="G458" s="44"/>
      <c r="H458" s="44"/>
      <c r="I458" s="44"/>
      <c r="J458" s="44"/>
      <c r="K458" s="44"/>
    </row>
    <row r="459" spans="1:11" x14ac:dyDescent="0.25">
      <c r="A459" s="11"/>
      <c r="B459" s="11"/>
      <c r="C459" s="11"/>
      <c r="D459" s="11"/>
      <c r="E459" s="44"/>
      <c r="F459" s="44"/>
      <c r="G459" s="44"/>
      <c r="H459" s="44"/>
      <c r="I459" s="44"/>
      <c r="J459" s="44"/>
      <c r="K459" s="44"/>
    </row>
    <row r="460" spans="1:11" x14ac:dyDescent="0.25">
      <c r="A460" s="11"/>
      <c r="B460" s="11"/>
      <c r="C460" s="11"/>
      <c r="D460" s="11"/>
      <c r="E460" s="44"/>
      <c r="F460" s="44"/>
      <c r="G460" s="44"/>
      <c r="H460" s="44"/>
      <c r="I460" s="44"/>
      <c r="J460" s="44"/>
      <c r="K460" s="44"/>
    </row>
    <row r="461" spans="1:11" x14ac:dyDescent="0.25">
      <c r="A461" s="11"/>
      <c r="B461" s="11"/>
      <c r="C461" s="11"/>
      <c r="D461" s="11"/>
      <c r="E461" s="44"/>
      <c r="F461" s="44"/>
      <c r="G461" s="44"/>
      <c r="H461" s="44"/>
      <c r="I461" s="44"/>
      <c r="J461" s="44"/>
      <c r="K461" s="44"/>
    </row>
    <row r="462" spans="1:11" x14ac:dyDescent="0.25">
      <c r="A462" s="11"/>
      <c r="B462" s="11"/>
      <c r="C462" s="11"/>
      <c r="D462" s="11"/>
      <c r="E462" s="44"/>
      <c r="F462" s="44"/>
      <c r="G462" s="44"/>
      <c r="H462" s="44"/>
      <c r="I462" s="44"/>
      <c r="J462" s="44"/>
      <c r="K462" s="44"/>
    </row>
    <row r="463" spans="1:11" x14ac:dyDescent="0.25">
      <c r="A463" s="11"/>
      <c r="B463" s="11"/>
      <c r="C463" s="11"/>
      <c r="D463" s="11"/>
      <c r="E463" s="44"/>
      <c r="F463" s="44"/>
      <c r="G463" s="44"/>
      <c r="H463" s="44"/>
      <c r="I463" s="44"/>
      <c r="J463" s="44"/>
      <c r="K463" s="44"/>
    </row>
    <row r="464" spans="1:11" x14ac:dyDescent="0.25">
      <c r="A464" s="11"/>
      <c r="B464" s="11"/>
      <c r="C464" s="11"/>
      <c r="D464" s="11"/>
      <c r="E464" s="44"/>
      <c r="F464" s="44"/>
      <c r="G464" s="44"/>
      <c r="H464" s="44"/>
      <c r="I464" s="44"/>
      <c r="J464" s="44"/>
      <c r="K464" s="44"/>
    </row>
    <row r="465" spans="1:11" x14ac:dyDescent="0.25">
      <c r="A465" s="11"/>
      <c r="B465" s="11"/>
      <c r="C465" s="11"/>
      <c r="D465" s="11"/>
      <c r="E465" s="44"/>
      <c r="F465" s="44"/>
      <c r="G465" s="44"/>
      <c r="H465" s="44"/>
      <c r="I465" s="44"/>
      <c r="J465" s="44"/>
      <c r="K465" s="44"/>
    </row>
    <row r="466" spans="1:11" x14ac:dyDescent="0.25">
      <c r="A466" s="11"/>
      <c r="B466" s="11"/>
      <c r="C466" s="11"/>
      <c r="D466" s="11"/>
      <c r="E466" s="44"/>
      <c r="F466" s="44"/>
      <c r="G466" s="44"/>
      <c r="H466" s="44"/>
      <c r="I466" s="44"/>
      <c r="J466" s="44"/>
      <c r="K466" s="44"/>
    </row>
    <row r="467" spans="1:11" x14ac:dyDescent="0.25">
      <c r="A467" s="11"/>
      <c r="B467" s="11"/>
      <c r="C467" s="11"/>
      <c r="D467" s="11"/>
      <c r="E467" s="44"/>
      <c r="F467" s="44"/>
      <c r="G467" s="44"/>
      <c r="H467" s="44"/>
      <c r="I467" s="44"/>
      <c r="J467" s="44"/>
      <c r="K467" s="44"/>
    </row>
    <row r="468" spans="1:11" x14ac:dyDescent="0.25">
      <c r="A468" s="11"/>
      <c r="B468" s="11"/>
      <c r="C468" s="11"/>
      <c r="D468" s="11"/>
      <c r="E468" s="44"/>
      <c r="F468" s="44"/>
      <c r="G468" s="44"/>
      <c r="H468" s="44"/>
      <c r="I468" s="44"/>
      <c r="J468" s="44"/>
      <c r="K468" s="44"/>
    </row>
    <row r="469" spans="1:11" x14ac:dyDescent="0.25">
      <c r="A469" s="11"/>
      <c r="B469" s="11"/>
      <c r="C469" s="11"/>
      <c r="D469" s="11"/>
      <c r="E469" s="44"/>
      <c r="F469" s="44"/>
      <c r="G469" s="44"/>
      <c r="H469" s="44"/>
      <c r="I469" s="44"/>
      <c r="J469" s="44"/>
      <c r="K469" s="44"/>
    </row>
    <row r="470" spans="1:11" x14ac:dyDescent="0.25">
      <c r="A470" s="11"/>
      <c r="B470" s="11"/>
      <c r="C470" s="11"/>
      <c r="D470" s="11"/>
      <c r="E470" s="44"/>
      <c r="F470" s="44"/>
      <c r="G470" s="44"/>
      <c r="H470" s="44"/>
      <c r="I470" s="44"/>
      <c r="J470" s="44"/>
      <c r="K470" s="44"/>
    </row>
    <row r="471" spans="1:11" x14ac:dyDescent="0.25">
      <c r="A471" s="11"/>
      <c r="B471" s="11"/>
      <c r="C471" s="11"/>
      <c r="D471" s="11"/>
      <c r="E471" s="44"/>
      <c r="F471" s="44"/>
      <c r="G471" s="44"/>
      <c r="H471" s="44"/>
      <c r="I471" s="44"/>
      <c r="J471" s="44"/>
      <c r="K471" s="44"/>
    </row>
    <row r="472" spans="1:11" x14ac:dyDescent="0.25">
      <c r="A472" s="11"/>
      <c r="B472" s="11"/>
      <c r="C472" s="11"/>
      <c r="D472" s="11"/>
      <c r="E472" s="44"/>
      <c r="F472" s="44"/>
      <c r="G472" s="44"/>
      <c r="H472" s="44"/>
      <c r="I472" s="44"/>
      <c r="J472" s="44"/>
      <c r="K472" s="44"/>
    </row>
    <row r="473" spans="1:11" x14ac:dyDescent="0.25">
      <c r="A473" s="11"/>
      <c r="B473" s="11"/>
      <c r="C473" s="11"/>
      <c r="D473" s="11"/>
      <c r="E473" s="44"/>
      <c r="F473" s="44"/>
      <c r="G473" s="44"/>
      <c r="H473" s="44"/>
      <c r="I473" s="44"/>
      <c r="J473" s="44"/>
      <c r="K473" s="44"/>
    </row>
    <row r="474" spans="1:11" x14ac:dyDescent="0.25">
      <c r="A474" s="11"/>
      <c r="B474" s="11"/>
      <c r="C474" s="11"/>
      <c r="D474" s="11"/>
      <c r="E474" s="44"/>
      <c r="F474" s="44"/>
      <c r="G474" s="44"/>
      <c r="H474" s="44"/>
      <c r="I474" s="44"/>
      <c r="J474" s="44"/>
      <c r="K474" s="44"/>
    </row>
    <row r="475" spans="1:11" x14ac:dyDescent="0.25">
      <c r="A475" s="11"/>
      <c r="B475" s="11"/>
      <c r="C475" s="11"/>
      <c r="D475" s="11"/>
      <c r="E475" s="44"/>
      <c r="F475" s="44"/>
      <c r="G475" s="44"/>
      <c r="H475" s="44"/>
      <c r="I475" s="44"/>
      <c r="J475" s="44"/>
      <c r="K475" s="44"/>
    </row>
    <row r="476" spans="1:11" x14ac:dyDescent="0.25">
      <c r="A476" s="11"/>
      <c r="B476" s="11"/>
      <c r="C476" s="11"/>
      <c r="D476" s="11"/>
      <c r="E476" s="44"/>
      <c r="F476" s="44"/>
      <c r="G476" s="44"/>
      <c r="H476" s="44"/>
      <c r="I476" s="44"/>
      <c r="J476" s="44"/>
      <c r="K476" s="44"/>
    </row>
    <row r="477" spans="1:11" x14ac:dyDescent="0.25">
      <c r="A477" s="11"/>
      <c r="B477" s="11"/>
      <c r="C477" s="11"/>
      <c r="D477" s="11"/>
      <c r="E477" s="44"/>
      <c r="F477" s="44"/>
      <c r="G477" s="44"/>
      <c r="H477" s="44"/>
      <c r="I477" s="44"/>
      <c r="J477" s="44"/>
      <c r="K477" s="44"/>
    </row>
    <row r="478" spans="1:11" x14ac:dyDescent="0.25">
      <c r="A478" s="11"/>
      <c r="B478" s="11"/>
      <c r="C478" s="11"/>
      <c r="D478" s="11"/>
      <c r="E478" s="44"/>
      <c r="F478" s="44"/>
      <c r="G478" s="44"/>
      <c r="H478" s="44"/>
      <c r="I478" s="44"/>
      <c r="J478" s="44"/>
      <c r="K478" s="44"/>
    </row>
    <row r="479" spans="1:11" x14ac:dyDescent="0.25">
      <c r="A479" s="11"/>
      <c r="B479" s="11"/>
      <c r="C479" s="11"/>
      <c r="D479" s="11"/>
      <c r="E479" s="44"/>
      <c r="F479" s="44"/>
      <c r="G479" s="44"/>
      <c r="H479" s="44"/>
      <c r="I479" s="44"/>
      <c r="J479" s="44"/>
      <c r="K479" s="44"/>
    </row>
    <row r="480" spans="1:11" x14ac:dyDescent="0.25">
      <c r="A480" s="11"/>
      <c r="B480" s="11"/>
      <c r="C480" s="11"/>
      <c r="D480" s="11"/>
      <c r="E480" s="44"/>
      <c r="F480" s="44"/>
      <c r="G480" s="44"/>
      <c r="H480" s="44"/>
      <c r="I480" s="44"/>
      <c r="J480" s="44"/>
      <c r="K480" s="44"/>
    </row>
    <row r="481" spans="1:11" x14ac:dyDescent="0.25">
      <c r="A481" s="11"/>
      <c r="B481" s="11"/>
      <c r="C481" s="11"/>
      <c r="D481" s="11"/>
      <c r="E481" s="44"/>
      <c r="F481" s="44"/>
      <c r="G481" s="44"/>
      <c r="H481" s="44"/>
      <c r="I481" s="44"/>
      <c r="J481" s="44"/>
      <c r="K481" s="44"/>
    </row>
    <row r="482" spans="1:11" x14ac:dyDescent="0.25">
      <c r="A482" s="11"/>
      <c r="B482" s="11"/>
      <c r="C482" s="11"/>
      <c r="D482" s="11"/>
      <c r="E482" s="44"/>
      <c r="F482" s="44"/>
      <c r="G482" s="44"/>
      <c r="H482" s="44"/>
      <c r="I482" s="44"/>
      <c r="J482" s="44"/>
      <c r="K482" s="44"/>
    </row>
    <row r="483" spans="1:11" x14ac:dyDescent="0.25">
      <c r="A483" s="11"/>
      <c r="B483" s="11"/>
      <c r="C483" s="11"/>
      <c r="D483" s="11"/>
      <c r="E483" s="44"/>
      <c r="F483" s="44"/>
      <c r="G483" s="44"/>
      <c r="H483" s="44"/>
      <c r="I483" s="44"/>
      <c r="J483" s="44"/>
      <c r="K483" s="44"/>
    </row>
    <row r="484" spans="1:11" x14ac:dyDescent="0.25">
      <c r="A484" s="11"/>
      <c r="B484" s="11"/>
      <c r="C484" s="11"/>
      <c r="D484" s="11"/>
      <c r="E484" s="44"/>
      <c r="F484" s="44"/>
      <c r="G484" s="44"/>
      <c r="H484" s="44"/>
      <c r="I484" s="44"/>
      <c r="J484" s="44"/>
      <c r="K484" s="44"/>
    </row>
    <row r="485" spans="1:11" x14ac:dyDescent="0.25">
      <c r="A485" s="11"/>
      <c r="B485" s="11"/>
      <c r="C485" s="11"/>
      <c r="D485" s="11"/>
      <c r="E485" s="44"/>
      <c r="F485" s="44"/>
      <c r="G485" s="44"/>
      <c r="H485" s="44"/>
      <c r="I485" s="44"/>
      <c r="J485" s="44"/>
      <c r="K485" s="44"/>
    </row>
    <row r="486" spans="1:11" x14ac:dyDescent="0.25">
      <c r="A486" s="11"/>
      <c r="B486" s="11"/>
      <c r="C486" s="11"/>
      <c r="D486" s="11"/>
      <c r="E486" s="44"/>
      <c r="F486" s="44"/>
      <c r="G486" s="44"/>
      <c r="H486" s="44"/>
      <c r="I486" s="44"/>
      <c r="J486" s="44"/>
      <c r="K486" s="44"/>
    </row>
    <row r="487" spans="1:11" x14ac:dyDescent="0.25">
      <c r="A487" s="11"/>
      <c r="B487" s="11"/>
      <c r="C487" s="11"/>
      <c r="D487" s="11"/>
      <c r="E487" s="44"/>
      <c r="F487" s="44"/>
      <c r="G487" s="44"/>
      <c r="H487" s="44"/>
      <c r="I487" s="44"/>
      <c r="J487" s="44"/>
      <c r="K487" s="44"/>
    </row>
    <row r="488" spans="1:11" x14ac:dyDescent="0.25">
      <c r="A488" s="11"/>
      <c r="B488" s="11"/>
      <c r="C488" s="11"/>
      <c r="D488" s="11"/>
      <c r="E488" s="44"/>
      <c r="F488" s="44"/>
      <c r="G488" s="44"/>
      <c r="H488" s="44"/>
      <c r="I488" s="44"/>
      <c r="J488" s="44"/>
      <c r="K488" s="44"/>
    </row>
    <row r="489" spans="1:11" x14ac:dyDescent="0.25">
      <c r="A489" s="11"/>
      <c r="B489" s="11"/>
      <c r="C489" s="11"/>
      <c r="D489" s="11"/>
      <c r="E489" s="44"/>
      <c r="F489" s="44"/>
      <c r="G489" s="44"/>
      <c r="H489" s="44"/>
      <c r="I489" s="44"/>
      <c r="J489" s="44"/>
      <c r="K489" s="44"/>
    </row>
    <row r="490" spans="1:11" x14ac:dyDescent="0.25">
      <c r="A490" s="11"/>
      <c r="B490" s="11"/>
      <c r="C490" s="11"/>
      <c r="D490" s="11"/>
      <c r="E490" s="44"/>
      <c r="F490" s="44"/>
      <c r="G490" s="44"/>
      <c r="H490" s="44"/>
      <c r="I490" s="44"/>
      <c r="J490" s="44"/>
      <c r="K490" s="44"/>
    </row>
    <row r="491" spans="1:11" x14ac:dyDescent="0.25">
      <c r="A491" s="11"/>
      <c r="B491" s="11"/>
      <c r="C491" s="11"/>
      <c r="D491" s="11"/>
      <c r="E491" s="44"/>
      <c r="F491" s="44"/>
      <c r="G491" s="44"/>
      <c r="H491" s="44"/>
      <c r="I491" s="44"/>
      <c r="J491" s="44"/>
      <c r="K491" s="44"/>
    </row>
    <row r="492" spans="1:11" x14ac:dyDescent="0.25">
      <c r="A492" s="11"/>
      <c r="B492" s="11"/>
      <c r="C492" s="11"/>
      <c r="D492" s="11"/>
      <c r="E492" s="44"/>
      <c r="F492" s="44"/>
      <c r="G492" s="44"/>
      <c r="H492" s="44"/>
      <c r="I492" s="44"/>
      <c r="J492" s="44"/>
      <c r="K492" s="44"/>
    </row>
    <row r="493" spans="1:11" x14ac:dyDescent="0.25">
      <c r="A493" s="11"/>
      <c r="B493" s="11"/>
      <c r="C493" s="11"/>
      <c r="D493" s="11"/>
      <c r="E493" s="44"/>
      <c r="F493" s="44"/>
      <c r="G493" s="44"/>
      <c r="H493" s="44"/>
      <c r="I493" s="44"/>
      <c r="J493" s="44"/>
      <c r="K493" s="44"/>
    </row>
    <row r="494" spans="1:11" x14ac:dyDescent="0.25">
      <c r="A494" s="11"/>
      <c r="B494" s="11"/>
      <c r="C494" s="11"/>
      <c r="D494" s="11"/>
      <c r="E494" s="44"/>
      <c r="F494" s="44"/>
      <c r="G494" s="44"/>
      <c r="H494" s="44"/>
      <c r="I494" s="44"/>
      <c r="J494" s="44"/>
      <c r="K494" s="44"/>
    </row>
    <row r="495" spans="1:11" x14ac:dyDescent="0.25">
      <c r="A495" s="11"/>
      <c r="B495" s="11"/>
      <c r="C495" s="11"/>
      <c r="D495" s="11"/>
      <c r="E495" s="44"/>
      <c r="F495" s="44"/>
      <c r="G495" s="44"/>
      <c r="H495" s="44"/>
      <c r="I495" s="44"/>
      <c r="J495" s="44"/>
      <c r="K495" s="44"/>
    </row>
    <row r="496" spans="1:11" x14ac:dyDescent="0.25">
      <c r="A496" s="11"/>
      <c r="B496" s="11"/>
      <c r="C496" s="11"/>
      <c r="D496" s="11"/>
      <c r="E496" s="44"/>
      <c r="F496" s="44"/>
      <c r="G496" s="44"/>
      <c r="H496" s="44"/>
      <c r="I496" s="44"/>
      <c r="J496" s="44"/>
      <c r="K496" s="44"/>
    </row>
    <row r="497" spans="1:11" x14ac:dyDescent="0.25">
      <c r="A497" s="11"/>
      <c r="B497" s="11"/>
      <c r="C497" s="11"/>
      <c r="D497" s="11"/>
      <c r="E497" s="44"/>
      <c r="F497" s="44"/>
      <c r="G497" s="44"/>
      <c r="H497" s="44"/>
      <c r="I497" s="44"/>
      <c r="J497" s="44"/>
      <c r="K497" s="44"/>
    </row>
    <row r="498" spans="1:11" x14ac:dyDescent="0.25">
      <c r="A498" s="11"/>
      <c r="B498" s="11"/>
      <c r="C498" s="11"/>
      <c r="D498" s="11"/>
      <c r="E498" s="44"/>
      <c r="F498" s="44"/>
      <c r="G498" s="44"/>
      <c r="H498" s="44"/>
      <c r="I498" s="44"/>
      <c r="J498" s="44"/>
      <c r="K498" s="44"/>
    </row>
    <row r="499" spans="1:11" x14ac:dyDescent="0.25">
      <c r="A499" s="11"/>
      <c r="B499" s="11"/>
      <c r="C499" s="11"/>
      <c r="D499" s="11"/>
      <c r="E499" s="44"/>
      <c r="F499" s="44"/>
      <c r="G499" s="44"/>
      <c r="H499" s="44"/>
      <c r="I499" s="44"/>
      <c r="J499" s="44"/>
      <c r="K499" s="44"/>
    </row>
    <row r="500" spans="1:11" x14ac:dyDescent="0.25">
      <c r="A500" s="11"/>
      <c r="B500" s="11"/>
      <c r="C500" s="11"/>
      <c r="D500" s="11"/>
      <c r="E500" s="44"/>
      <c r="F500" s="44"/>
      <c r="G500" s="44"/>
      <c r="H500" s="44"/>
      <c r="I500" s="44"/>
      <c r="J500" s="44"/>
      <c r="K500" s="44"/>
    </row>
    <row r="501" spans="1:11" x14ac:dyDescent="0.25">
      <c r="A501" s="11"/>
      <c r="B501" s="11"/>
      <c r="C501" s="11"/>
      <c r="D501" s="11"/>
      <c r="E501" s="44"/>
      <c r="F501" s="44"/>
      <c r="G501" s="44"/>
      <c r="H501" s="44"/>
      <c r="I501" s="44"/>
      <c r="J501" s="44"/>
      <c r="K501" s="44"/>
    </row>
    <row r="502" spans="1:11" x14ac:dyDescent="0.25">
      <c r="A502" s="11"/>
      <c r="B502" s="11"/>
      <c r="C502" s="11"/>
      <c r="D502" s="11"/>
      <c r="E502" s="44"/>
      <c r="F502" s="44"/>
      <c r="G502" s="44"/>
      <c r="H502" s="44"/>
      <c r="I502" s="44"/>
      <c r="J502" s="44"/>
      <c r="K502" s="44"/>
    </row>
    <row r="503" spans="1:11" x14ac:dyDescent="0.25">
      <c r="A503" s="11"/>
      <c r="B503" s="11"/>
      <c r="C503" s="11"/>
      <c r="D503" s="11"/>
      <c r="E503" s="44"/>
      <c r="F503" s="44"/>
      <c r="G503" s="44"/>
      <c r="H503" s="44"/>
      <c r="I503" s="44"/>
      <c r="J503" s="44"/>
      <c r="K503" s="44"/>
    </row>
    <row r="504" spans="1:11" x14ac:dyDescent="0.25">
      <c r="A504" s="11"/>
      <c r="B504" s="11"/>
      <c r="C504" s="11"/>
      <c r="D504" s="11"/>
      <c r="E504" s="44"/>
      <c r="F504" s="44"/>
      <c r="G504" s="44"/>
      <c r="H504" s="44"/>
      <c r="I504" s="44"/>
      <c r="J504" s="44"/>
      <c r="K504" s="44"/>
    </row>
    <row r="505" spans="1:11" x14ac:dyDescent="0.25">
      <c r="A505" s="11"/>
      <c r="B505" s="11"/>
      <c r="C505" s="11"/>
      <c r="D505" s="11"/>
      <c r="E505" s="44"/>
      <c r="F505" s="44"/>
      <c r="G505" s="44"/>
      <c r="H505" s="44"/>
      <c r="I505" s="44"/>
      <c r="J505" s="44"/>
      <c r="K505" s="44"/>
    </row>
    <row r="506" spans="1:11" x14ac:dyDescent="0.25">
      <c r="A506" s="11"/>
      <c r="B506" s="11"/>
      <c r="C506" s="11"/>
      <c r="D506" s="11"/>
      <c r="E506" s="44"/>
      <c r="F506" s="44"/>
      <c r="G506" s="44"/>
      <c r="H506" s="44"/>
      <c r="I506" s="44"/>
      <c r="J506" s="44"/>
      <c r="K506" s="44"/>
    </row>
    <row r="507" spans="1:11" x14ac:dyDescent="0.25">
      <c r="A507" s="11"/>
      <c r="B507" s="11"/>
      <c r="C507" s="11"/>
      <c r="D507" s="11"/>
      <c r="E507" s="44"/>
      <c r="F507" s="44"/>
      <c r="G507" s="44"/>
      <c r="H507" s="44"/>
      <c r="I507" s="44"/>
      <c r="J507" s="44"/>
      <c r="K507" s="44"/>
    </row>
    <row r="508" spans="1:11" x14ac:dyDescent="0.25">
      <c r="A508" s="11"/>
      <c r="B508" s="11"/>
      <c r="C508" s="11"/>
      <c r="D508" s="11"/>
      <c r="E508" s="44"/>
      <c r="F508" s="44"/>
      <c r="G508" s="44"/>
      <c r="H508" s="44"/>
      <c r="I508" s="44"/>
      <c r="J508" s="44"/>
      <c r="K508" s="44"/>
    </row>
    <row r="509" spans="1:11" x14ac:dyDescent="0.25">
      <c r="A509" s="11"/>
      <c r="B509" s="11"/>
      <c r="C509" s="11"/>
      <c r="D509" s="11"/>
      <c r="E509" s="44"/>
      <c r="F509" s="44"/>
      <c r="G509" s="44"/>
      <c r="H509" s="44"/>
      <c r="I509" s="44"/>
      <c r="J509" s="44"/>
      <c r="K509" s="44"/>
    </row>
    <row r="510" spans="1:11" x14ac:dyDescent="0.25">
      <c r="A510" s="11"/>
      <c r="B510" s="11"/>
      <c r="C510" s="11"/>
      <c r="D510" s="11"/>
      <c r="E510" s="44"/>
      <c r="F510" s="44"/>
      <c r="G510" s="44"/>
      <c r="H510" s="44"/>
      <c r="I510" s="44"/>
      <c r="J510" s="44"/>
      <c r="K510" s="44"/>
    </row>
    <row r="511" spans="1:11" x14ac:dyDescent="0.25">
      <c r="A511" s="11"/>
      <c r="B511" s="11"/>
      <c r="C511" s="11"/>
      <c r="D511" s="11"/>
      <c r="E511" s="44"/>
      <c r="F511" s="44"/>
      <c r="G511" s="44"/>
      <c r="H511" s="44"/>
      <c r="I511" s="44"/>
      <c r="J511" s="44"/>
      <c r="K511" s="44"/>
    </row>
    <row r="512" spans="1:11" x14ac:dyDescent="0.25">
      <c r="A512" s="11"/>
      <c r="B512" s="11"/>
      <c r="C512" s="11"/>
      <c r="D512" s="11"/>
      <c r="E512" s="44"/>
      <c r="F512" s="44"/>
      <c r="G512" s="44"/>
      <c r="H512" s="44"/>
      <c r="I512" s="44"/>
      <c r="J512" s="44"/>
      <c r="K512" s="44"/>
    </row>
    <row r="513" spans="1:11" x14ac:dyDescent="0.25">
      <c r="A513" s="11"/>
      <c r="B513" s="11"/>
      <c r="C513" s="11"/>
      <c r="D513" s="11"/>
      <c r="E513" s="44"/>
      <c r="F513" s="44"/>
      <c r="G513" s="44"/>
      <c r="H513" s="44"/>
      <c r="I513" s="44"/>
      <c r="J513" s="44"/>
      <c r="K513" s="44"/>
    </row>
    <row r="514" spans="1:11" x14ac:dyDescent="0.25">
      <c r="A514" s="11"/>
      <c r="B514" s="11"/>
      <c r="C514" s="11"/>
      <c r="D514" s="11"/>
      <c r="E514" s="44"/>
      <c r="F514" s="44"/>
      <c r="G514" s="44"/>
      <c r="H514" s="44"/>
      <c r="I514" s="44"/>
      <c r="J514" s="44"/>
      <c r="K514" s="44"/>
    </row>
    <row r="515" spans="1:11" x14ac:dyDescent="0.25">
      <c r="A515" s="11"/>
      <c r="B515" s="11"/>
      <c r="C515" s="11"/>
      <c r="D515" s="11"/>
      <c r="E515" s="44"/>
      <c r="F515" s="44"/>
      <c r="G515" s="44"/>
      <c r="H515" s="44"/>
      <c r="I515" s="44"/>
      <c r="J515" s="44"/>
      <c r="K515" s="44"/>
    </row>
    <row r="516" spans="1:11" x14ac:dyDescent="0.25">
      <c r="A516" s="11"/>
      <c r="B516" s="11"/>
      <c r="C516" s="11"/>
      <c r="D516" s="11"/>
      <c r="E516" s="44"/>
      <c r="F516" s="44"/>
      <c r="G516" s="44"/>
      <c r="H516" s="44"/>
      <c r="I516" s="44"/>
      <c r="J516" s="44"/>
      <c r="K516" s="44"/>
    </row>
    <row r="517" spans="1:11" x14ac:dyDescent="0.25">
      <c r="A517" s="11"/>
      <c r="B517" s="11"/>
      <c r="C517" s="11"/>
      <c r="D517" s="11"/>
      <c r="E517" s="44"/>
      <c r="F517" s="44"/>
      <c r="G517" s="44"/>
      <c r="H517" s="44"/>
      <c r="I517" s="44"/>
      <c r="J517" s="44"/>
      <c r="K517" s="44"/>
    </row>
    <row r="518" spans="1:11" x14ac:dyDescent="0.25">
      <c r="A518" s="11"/>
      <c r="B518" s="11"/>
      <c r="C518" s="11"/>
      <c r="D518" s="11"/>
      <c r="E518" s="44"/>
      <c r="F518" s="44"/>
      <c r="G518" s="44"/>
      <c r="H518" s="44"/>
      <c r="I518" s="44"/>
      <c r="J518" s="44"/>
      <c r="K518" s="44"/>
    </row>
    <row r="519" spans="1:11" x14ac:dyDescent="0.25">
      <c r="A519" s="11"/>
      <c r="B519" s="11"/>
      <c r="C519" s="11"/>
      <c r="D519" s="11"/>
      <c r="E519" s="44"/>
      <c r="F519" s="44"/>
      <c r="G519" s="44"/>
      <c r="H519" s="44"/>
      <c r="I519" s="44"/>
      <c r="J519" s="44"/>
      <c r="K519" s="44"/>
    </row>
    <row r="520" spans="1:11" x14ac:dyDescent="0.25">
      <c r="A520" s="11"/>
      <c r="B520" s="11"/>
      <c r="C520" s="11"/>
      <c r="D520" s="11"/>
      <c r="E520" s="44"/>
      <c r="F520" s="44"/>
      <c r="G520" s="44"/>
      <c r="H520" s="44"/>
      <c r="I520" s="44"/>
      <c r="J520" s="44"/>
      <c r="K520" s="44"/>
    </row>
    <row r="521" spans="1:11" x14ac:dyDescent="0.25">
      <c r="A521" s="11"/>
      <c r="B521" s="11"/>
      <c r="C521" s="11"/>
      <c r="D521" s="11"/>
      <c r="E521" s="44"/>
      <c r="F521" s="44"/>
      <c r="G521" s="44"/>
      <c r="H521" s="44"/>
      <c r="I521" s="44"/>
      <c r="J521" s="44"/>
      <c r="K521" s="44"/>
    </row>
    <row r="522" spans="1:11" x14ac:dyDescent="0.25">
      <c r="A522" s="11"/>
      <c r="B522" s="11"/>
      <c r="C522" s="11"/>
      <c r="D522" s="11"/>
      <c r="E522" s="44"/>
      <c r="F522" s="44"/>
      <c r="G522" s="44"/>
      <c r="H522" s="44"/>
      <c r="I522" s="44"/>
      <c r="J522" s="44"/>
      <c r="K522" s="44"/>
    </row>
    <row r="523" spans="1:11" x14ac:dyDescent="0.25">
      <c r="A523" s="11"/>
      <c r="B523" s="11"/>
      <c r="C523" s="11"/>
      <c r="D523" s="11"/>
      <c r="E523" s="44"/>
      <c r="F523" s="44"/>
      <c r="G523" s="44"/>
      <c r="H523" s="44"/>
      <c r="I523" s="44"/>
      <c r="J523" s="44"/>
      <c r="K523" s="44"/>
    </row>
    <row r="524" spans="1:11" x14ac:dyDescent="0.25">
      <c r="A524" s="11"/>
      <c r="B524" s="11"/>
      <c r="C524" s="11"/>
      <c r="D524" s="11"/>
      <c r="E524" s="44"/>
      <c r="F524" s="44"/>
      <c r="G524" s="44"/>
      <c r="H524" s="44"/>
      <c r="I524" s="44"/>
      <c r="J524" s="44"/>
      <c r="K524" s="44"/>
    </row>
    <row r="525" spans="1:11" x14ac:dyDescent="0.25">
      <c r="A525" s="11"/>
      <c r="B525" s="11"/>
      <c r="C525" s="11"/>
      <c r="D525" s="11"/>
      <c r="E525" s="44"/>
      <c r="F525" s="44"/>
      <c r="G525" s="44"/>
      <c r="H525" s="44"/>
      <c r="I525" s="44"/>
      <c r="J525" s="44"/>
      <c r="K525" s="44"/>
    </row>
    <row r="526" spans="1:11" x14ac:dyDescent="0.25">
      <c r="A526" s="11"/>
      <c r="B526" s="11"/>
      <c r="C526" s="11"/>
      <c r="D526" s="11"/>
      <c r="E526" s="44"/>
      <c r="F526" s="44"/>
      <c r="G526" s="44"/>
      <c r="H526" s="44"/>
      <c r="I526" s="44"/>
      <c r="J526" s="44"/>
      <c r="K526" s="44"/>
    </row>
    <row r="527" spans="1:11" x14ac:dyDescent="0.25">
      <c r="A527" s="11"/>
      <c r="B527" s="11"/>
      <c r="C527" s="11"/>
      <c r="D527" s="11"/>
      <c r="E527" s="44"/>
      <c r="F527" s="44"/>
      <c r="G527" s="44"/>
      <c r="H527" s="44"/>
      <c r="I527" s="44"/>
      <c r="J527" s="44"/>
      <c r="K527" s="44"/>
    </row>
    <row r="528" spans="1:11" x14ac:dyDescent="0.25">
      <c r="A528" s="11"/>
      <c r="B528" s="11"/>
      <c r="C528" s="11"/>
      <c r="D528" s="11"/>
      <c r="E528" s="44"/>
      <c r="F528" s="44"/>
      <c r="G528" s="44"/>
      <c r="H528" s="44"/>
      <c r="I528" s="44"/>
      <c r="J528" s="44"/>
      <c r="K528" s="44"/>
    </row>
    <row r="529" spans="1:11" x14ac:dyDescent="0.25">
      <c r="A529" s="11"/>
      <c r="B529" s="11"/>
      <c r="C529" s="11"/>
      <c r="D529" s="11"/>
      <c r="E529" s="44"/>
      <c r="F529" s="44"/>
      <c r="G529" s="44"/>
      <c r="H529" s="44"/>
      <c r="I529" s="44"/>
      <c r="J529" s="44"/>
      <c r="K529" s="44"/>
    </row>
    <row r="530" spans="1:11" x14ac:dyDescent="0.25">
      <c r="A530" s="11"/>
      <c r="B530" s="11"/>
      <c r="C530" s="11"/>
      <c r="D530" s="11"/>
      <c r="E530" s="44"/>
      <c r="F530" s="44"/>
      <c r="G530" s="44"/>
      <c r="H530" s="44"/>
      <c r="I530" s="44"/>
      <c r="J530" s="44"/>
      <c r="K530" s="44"/>
    </row>
    <row r="531" spans="1:11" x14ac:dyDescent="0.25">
      <c r="A531" s="11"/>
      <c r="B531" s="11"/>
      <c r="C531" s="11"/>
      <c r="D531" s="11"/>
      <c r="E531" s="44"/>
      <c r="F531" s="44"/>
      <c r="G531" s="44"/>
      <c r="H531" s="44"/>
      <c r="I531" s="44"/>
      <c r="J531" s="44"/>
      <c r="K531" s="44"/>
    </row>
    <row r="532" spans="1:11" x14ac:dyDescent="0.25">
      <c r="A532" s="11"/>
      <c r="B532" s="11"/>
      <c r="C532" s="11"/>
      <c r="D532" s="11"/>
      <c r="E532" s="44"/>
      <c r="F532" s="44"/>
      <c r="G532" s="44"/>
      <c r="H532" s="44"/>
      <c r="I532" s="44"/>
      <c r="J532" s="44"/>
      <c r="K532" s="44"/>
    </row>
    <row r="533" spans="1:11" x14ac:dyDescent="0.25">
      <c r="A533" s="11"/>
      <c r="B533" s="11"/>
      <c r="C533" s="11"/>
      <c r="D533" s="11"/>
      <c r="E533" s="44"/>
      <c r="F533" s="44"/>
      <c r="G533" s="44"/>
      <c r="H533" s="44"/>
      <c r="I533" s="44"/>
      <c r="J533" s="44"/>
      <c r="K533" s="44"/>
    </row>
    <row r="534" spans="1:11" x14ac:dyDescent="0.25">
      <c r="A534" s="11"/>
      <c r="B534" s="11"/>
      <c r="C534" s="11"/>
      <c r="D534" s="11"/>
      <c r="E534" s="44"/>
      <c r="F534" s="44"/>
      <c r="G534" s="44"/>
      <c r="H534" s="44"/>
      <c r="I534" s="44"/>
      <c r="J534" s="44"/>
      <c r="K534" s="44"/>
    </row>
    <row r="535" spans="1:11" x14ac:dyDescent="0.25">
      <c r="A535" s="11"/>
      <c r="B535" s="11"/>
      <c r="C535" s="11"/>
      <c r="D535" s="11"/>
      <c r="E535" s="44"/>
      <c r="F535" s="44"/>
      <c r="G535" s="44"/>
      <c r="H535" s="44"/>
      <c r="I535" s="44"/>
      <c r="J535" s="44"/>
      <c r="K535" s="44"/>
    </row>
    <row r="536" spans="1:11" x14ac:dyDescent="0.25">
      <c r="A536" s="11"/>
      <c r="B536" s="11"/>
      <c r="C536" s="11"/>
      <c r="D536" s="11"/>
      <c r="E536" s="44"/>
      <c r="F536" s="44"/>
      <c r="G536" s="44"/>
      <c r="H536" s="44"/>
      <c r="I536" s="44"/>
      <c r="J536" s="44"/>
      <c r="K536" s="44"/>
    </row>
    <row r="537" spans="1:11" x14ac:dyDescent="0.25">
      <c r="A537" s="11"/>
      <c r="B537" s="11"/>
      <c r="C537" s="11"/>
      <c r="D537" s="11"/>
      <c r="E537" s="44"/>
      <c r="F537" s="44"/>
      <c r="G537" s="44"/>
      <c r="H537" s="44"/>
      <c r="I537" s="44"/>
      <c r="J537" s="44"/>
      <c r="K537" s="44"/>
    </row>
    <row r="538" spans="1:11" x14ac:dyDescent="0.25">
      <c r="A538" s="11"/>
      <c r="B538" s="11"/>
      <c r="C538" s="11"/>
      <c r="D538" s="11"/>
      <c r="E538" s="44"/>
      <c r="F538" s="44"/>
      <c r="G538" s="44"/>
      <c r="H538" s="44"/>
      <c r="I538" s="44"/>
      <c r="J538" s="44"/>
      <c r="K538" s="44"/>
    </row>
    <row r="539" spans="1:11" x14ac:dyDescent="0.25">
      <c r="A539" s="11"/>
      <c r="B539" s="11"/>
      <c r="C539" s="11"/>
      <c r="D539" s="11"/>
      <c r="E539" s="44"/>
      <c r="F539" s="44"/>
      <c r="G539" s="44"/>
      <c r="H539" s="44"/>
      <c r="I539" s="44"/>
      <c r="J539" s="44"/>
      <c r="K539" s="44"/>
    </row>
    <row r="540" spans="1:11" x14ac:dyDescent="0.25">
      <c r="A540" s="11"/>
      <c r="B540" s="11"/>
      <c r="C540" s="11"/>
      <c r="D540" s="11"/>
      <c r="E540" s="44"/>
      <c r="F540" s="44"/>
      <c r="G540" s="44"/>
      <c r="H540" s="44"/>
      <c r="I540" s="44"/>
      <c r="J540" s="44"/>
      <c r="K540" s="44"/>
    </row>
    <row r="541" spans="1:11" x14ac:dyDescent="0.25">
      <c r="A541" s="11"/>
      <c r="B541" s="11"/>
      <c r="C541" s="11"/>
      <c r="D541" s="11"/>
      <c r="E541" s="44"/>
      <c r="F541" s="44"/>
      <c r="G541" s="44"/>
      <c r="H541" s="44"/>
      <c r="I541" s="44"/>
      <c r="J541" s="44"/>
      <c r="K541" s="44"/>
    </row>
    <row r="542" spans="1:11" x14ac:dyDescent="0.25">
      <c r="A542" s="11"/>
      <c r="B542" s="11"/>
      <c r="C542" s="11"/>
      <c r="D542" s="11"/>
      <c r="E542" s="44"/>
      <c r="F542" s="44"/>
      <c r="G542" s="44"/>
      <c r="H542" s="44"/>
      <c r="I542" s="44"/>
      <c r="J542" s="44"/>
      <c r="K542" s="44"/>
    </row>
    <row r="543" spans="1:11" x14ac:dyDescent="0.25">
      <c r="A543" s="11"/>
      <c r="B543" s="11"/>
      <c r="C543" s="11"/>
      <c r="D543" s="11"/>
      <c r="E543" s="44"/>
      <c r="F543" s="44"/>
      <c r="G543" s="44"/>
      <c r="H543" s="44"/>
      <c r="I543" s="44"/>
      <c r="J543" s="44"/>
      <c r="K543" s="44"/>
    </row>
    <row r="544" spans="1:11" x14ac:dyDescent="0.25">
      <c r="A544" s="11"/>
      <c r="B544" s="11"/>
      <c r="C544" s="11"/>
      <c r="D544" s="11"/>
      <c r="E544" s="44"/>
      <c r="F544" s="44"/>
      <c r="G544" s="44"/>
      <c r="H544" s="44"/>
      <c r="I544" s="44"/>
      <c r="J544" s="44"/>
      <c r="K544" s="44"/>
    </row>
    <row r="545" spans="1:11" x14ac:dyDescent="0.25">
      <c r="A545" s="11"/>
      <c r="B545" s="11"/>
      <c r="C545" s="11"/>
      <c r="D545" s="11"/>
      <c r="E545" s="44"/>
      <c r="F545" s="44"/>
      <c r="G545" s="44"/>
      <c r="H545" s="44"/>
      <c r="I545" s="44"/>
      <c r="J545" s="44"/>
      <c r="K545" s="44"/>
    </row>
    <row r="546" spans="1:11" x14ac:dyDescent="0.25">
      <c r="A546" s="11"/>
      <c r="B546" s="11"/>
      <c r="C546" s="11"/>
      <c r="D546" s="11"/>
      <c r="E546" s="44"/>
      <c r="F546" s="44"/>
      <c r="G546" s="44"/>
      <c r="H546" s="44"/>
      <c r="I546" s="44"/>
      <c r="J546" s="44"/>
      <c r="K546" s="44"/>
    </row>
    <row r="547" spans="1:11" x14ac:dyDescent="0.25">
      <c r="A547" s="11"/>
      <c r="B547" s="11"/>
      <c r="C547" s="11"/>
      <c r="D547" s="11"/>
      <c r="E547" s="44"/>
      <c r="F547" s="44"/>
      <c r="G547" s="44"/>
      <c r="H547" s="44"/>
      <c r="I547" s="44"/>
      <c r="J547" s="44"/>
      <c r="K547" s="44"/>
    </row>
    <row r="548" spans="1:11" x14ac:dyDescent="0.25">
      <c r="A548" s="11"/>
      <c r="B548" s="11"/>
      <c r="C548" s="11"/>
      <c r="D548" s="11"/>
      <c r="E548" s="44"/>
      <c r="F548" s="44"/>
      <c r="G548" s="44"/>
      <c r="H548" s="44"/>
      <c r="I548" s="44"/>
      <c r="J548" s="44"/>
      <c r="K548" s="44"/>
    </row>
    <row r="549" spans="1:11" x14ac:dyDescent="0.25">
      <c r="A549" s="11"/>
      <c r="B549" s="11"/>
      <c r="C549" s="11"/>
      <c r="D549" s="11"/>
      <c r="E549" s="44"/>
      <c r="F549" s="44"/>
      <c r="G549" s="44"/>
      <c r="H549" s="44"/>
      <c r="I549" s="44"/>
      <c r="J549" s="44"/>
      <c r="K549" s="44"/>
    </row>
    <row r="550" spans="1:11" x14ac:dyDescent="0.25">
      <c r="A550" s="11"/>
      <c r="B550" s="11"/>
      <c r="C550" s="11"/>
      <c r="D550" s="11"/>
      <c r="E550" s="44"/>
      <c r="F550" s="44"/>
      <c r="G550" s="44"/>
      <c r="H550" s="44"/>
      <c r="I550" s="44"/>
      <c r="J550" s="44"/>
      <c r="K550" s="44"/>
    </row>
    <row r="551" spans="1:11" x14ac:dyDescent="0.25">
      <c r="A551" s="11"/>
      <c r="B551" s="11"/>
      <c r="C551" s="11"/>
      <c r="D551" s="11"/>
      <c r="E551" s="44"/>
      <c r="F551" s="44"/>
      <c r="G551" s="44"/>
      <c r="H551" s="44"/>
      <c r="I551" s="44"/>
      <c r="J551" s="44"/>
      <c r="K551" s="44"/>
    </row>
    <row r="552" spans="1:11" x14ac:dyDescent="0.25">
      <c r="A552" s="11"/>
      <c r="B552" s="11"/>
      <c r="C552" s="11"/>
      <c r="D552" s="11"/>
      <c r="E552" s="44"/>
      <c r="F552" s="44"/>
      <c r="G552" s="44"/>
      <c r="H552" s="44"/>
      <c r="I552" s="44"/>
      <c r="J552" s="44"/>
      <c r="K552" s="44"/>
    </row>
    <row r="553" spans="1:11" x14ac:dyDescent="0.25">
      <c r="A553" s="11"/>
      <c r="B553" s="11"/>
      <c r="C553" s="11"/>
      <c r="D553" s="11"/>
      <c r="E553" s="44"/>
      <c r="F553" s="44"/>
      <c r="G553" s="44"/>
      <c r="H553" s="44"/>
      <c r="I553" s="44"/>
      <c r="J553" s="44"/>
      <c r="K553" s="44"/>
    </row>
    <row r="554" spans="1:11" x14ac:dyDescent="0.25">
      <c r="A554" s="11"/>
      <c r="B554" s="11"/>
      <c r="C554" s="11"/>
      <c r="D554" s="11"/>
      <c r="E554" s="44"/>
      <c r="F554" s="44"/>
      <c r="G554" s="44"/>
      <c r="H554" s="44"/>
      <c r="I554" s="44"/>
      <c r="J554" s="44"/>
      <c r="K554" s="44"/>
    </row>
    <row r="555" spans="1:11" x14ac:dyDescent="0.25">
      <c r="A555" s="11"/>
      <c r="B555" s="11"/>
      <c r="C555" s="11"/>
      <c r="D555" s="11"/>
      <c r="E555" s="44"/>
      <c r="F555" s="44"/>
      <c r="G555" s="44"/>
      <c r="H555" s="44"/>
      <c r="I555" s="44"/>
      <c r="J555" s="44"/>
      <c r="K555" s="44"/>
    </row>
    <row r="556" spans="1:11" x14ac:dyDescent="0.25">
      <c r="A556" s="11"/>
      <c r="B556" s="11"/>
      <c r="C556" s="11"/>
      <c r="D556" s="11"/>
      <c r="E556" s="44"/>
      <c r="F556" s="44"/>
      <c r="G556" s="44"/>
      <c r="H556" s="44"/>
      <c r="I556" s="44"/>
      <c r="J556" s="44"/>
      <c r="K556" s="44"/>
    </row>
    <row r="557" spans="1:11" x14ac:dyDescent="0.25">
      <c r="A557" s="11"/>
      <c r="B557" s="11"/>
      <c r="C557" s="11"/>
      <c r="D557" s="11"/>
      <c r="E557" s="44"/>
      <c r="F557" s="44"/>
      <c r="G557" s="44"/>
      <c r="H557" s="44"/>
      <c r="I557" s="44"/>
      <c r="J557" s="44"/>
      <c r="K557" s="44"/>
    </row>
    <row r="558" spans="1:11" x14ac:dyDescent="0.25">
      <c r="A558" s="11"/>
      <c r="B558" s="11"/>
      <c r="C558" s="11"/>
      <c r="D558" s="11"/>
      <c r="E558" s="44"/>
      <c r="F558" s="44"/>
      <c r="G558" s="44"/>
      <c r="H558" s="44"/>
      <c r="I558" s="44"/>
      <c r="J558" s="44"/>
      <c r="K558" s="44"/>
    </row>
    <row r="559" spans="1:11" x14ac:dyDescent="0.25">
      <c r="A559" s="11"/>
      <c r="B559" s="11"/>
      <c r="C559" s="11"/>
      <c r="D559" s="11"/>
      <c r="E559" s="44"/>
      <c r="F559" s="44"/>
      <c r="G559" s="44"/>
      <c r="H559" s="44"/>
      <c r="I559" s="44"/>
      <c r="J559" s="44"/>
      <c r="K559" s="44"/>
    </row>
    <row r="560" spans="1:11" x14ac:dyDescent="0.25">
      <c r="A560" s="11"/>
      <c r="B560" s="11"/>
      <c r="C560" s="11"/>
      <c r="D560" s="11"/>
      <c r="E560" s="44"/>
      <c r="F560" s="44"/>
      <c r="G560" s="44"/>
      <c r="H560" s="44"/>
      <c r="I560" s="44"/>
      <c r="J560" s="44"/>
      <c r="K560" s="44"/>
    </row>
    <row r="561" spans="1:11" x14ac:dyDescent="0.25">
      <c r="A561" s="11"/>
      <c r="B561" s="11"/>
      <c r="C561" s="11"/>
      <c r="D561" s="11"/>
      <c r="E561" s="44"/>
      <c r="F561" s="44"/>
      <c r="G561" s="44"/>
      <c r="H561" s="44"/>
      <c r="I561" s="44"/>
      <c r="J561" s="44"/>
      <c r="K561" s="44"/>
    </row>
    <row r="562" spans="1:11" x14ac:dyDescent="0.25">
      <c r="A562" s="11"/>
      <c r="B562" s="11"/>
      <c r="C562" s="11"/>
      <c r="D562" s="11"/>
      <c r="E562" s="44"/>
      <c r="F562" s="44"/>
      <c r="G562" s="44"/>
      <c r="H562" s="44"/>
      <c r="I562" s="44"/>
      <c r="J562" s="44"/>
      <c r="K562" s="44"/>
    </row>
    <row r="563" spans="1:11" x14ac:dyDescent="0.25">
      <c r="A563" s="11"/>
      <c r="B563" s="11"/>
      <c r="C563" s="11"/>
      <c r="D563" s="11"/>
      <c r="E563" s="44"/>
      <c r="F563" s="44"/>
      <c r="G563" s="44"/>
      <c r="H563" s="44"/>
      <c r="I563" s="44"/>
      <c r="J563" s="44"/>
      <c r="K563" s="44"/>
    </row>
    <row r="564" spans="1:11" x14ac:dyDescent="0.25">
      <c r="A564" s="11"/>
      <c r="B564" s="11"/>
      <c r="C564" s="11"/>
      <c r="D564" s="11"/>
      <c r="E564" s="44"/>
      <c r="F564" s="44"/>
      <c r="G564" s="44"/>
      <c r="H564" s="44"/>
      <c r="I564" s="44"/>
      <c r="J564" s="44"/>
      <c r="K564" s="44"/>
    </row>
    <row r="565" spans="1:11" x14ac:dyDescent="0.25">
      <c r="A565" s="11"/>
      <c r="B565" s="11"/>
      <c r="C565" s="11"/>
      <c r="D565" s="11"/>
      <c r="E565" s="44"/>
      <c r="F565" s="44"/>
      <c r="G565" s="44"/>
      <c r="H565" s="44"/>
      <c r="I565" s="44"/>
      <c r="J565" s="44"/>
      <c r="K565" s="44"/>
    </row>
    <row r="566" spans="1:11" x14ac:dyDescent="0.25">
      <c r="A566" s="11"/>
      <c r="B566" s="11"/>
      <c r="C566" s="11"/>
      <c r="D566" s="11"/>
      <c r="E566" s="44"/>
      <c r="F566" s="44"/>
      <c r="G566" s="44"/>
      <c r="H566" s="44"/>
      <c r="I566" s="44"/>
      <c r="J566" s="44"/>
      <c r="K566" s="44"/>
    </row>
    <row r="567" spans="1:11" x14ac:dyDescent="0.25">
      <c r="A567" s="11"/>
      <c r="B567" s="11"/>
      <c r="C567" s="11"/>
      <c r="D567" s="11"/>
      <c r="E567" s="44"/>
      <c r="F567" s="44"/>
      <c r="G567" s="44"/>
      <c r="H567" s="44"/>
      <c r="I567" s="44"/>
      <c r="J567" s="44"/>
      <c r="K567" s="44"/>
    </row>
    <row r="568" spans="1:11" x14ac:dyDescent="0.25">
      <c r="A568" s="11"/>
      <c r="B568" s="11"/>
      <c r="C568" s="11"/>
      <c r="D568" s="11"/>
      <c r="E568" s="44"/>
      <c r="F568" s="44"/>
      <c r="G568" s="44"/>
      <c r="H568" s="44"/>
      <c r="I568" s="44"/>
      <c r="J568" s="44"/>
      <c r="K568" s="44"/>
    </row>
    <row r="569" spans="1:11" x14ac:dyDescent="0.25">
      <c r="A569" s="11"/>
      <c r="B569" s="11"/>
      <c r="C569" s="11"/>
      <c r="D569" s="11"/>
      <c r="E569" s="44"/>
      <c r="F569" s="44"/>
      <c r="G569" s="44"/>
      <c r="H569" s="44"/>
      <c r="I569" s="44"/>
      <c r="J569" s="44"/>
      <c r="K569" s="44"/>
    </row>
    <row r="570" spans="1:11" x14ac:dyDescent="0.25">
      <c r="A570" s="11"/>
      <c r="B570" s="11"/>
      <c r="C570" s="11"/>
      <c r="D570" s="11"/>
      <c r="E570" s="44"/>
      <c r="F570" s="44"/>
      <c r="G570" s="44"/>
      <c r="H570" s="44"/>
      <c r="I570" s="44"/>
      <c r="J570" s="44"/>
      <c r="K570" s="44"/>
    </row>
    <row r="571" spans="1:11" x14ac:dyDescent="0.25">
      <c r="A571" s="11"/>
      <c r="B571" s="11"/>
      <c r="C571" s="11"/>
      <c r="D571" s="11"/>
      <c r="E571" s="44"/>
      <c r="F571" s="44"/>
      <c r="G571" s="44"/>
      <c r="H571" s="44"/>
      <c r="I571" s="44"/>
      <c r="J571" s="44"/>
      <c r="K571" s="44"/>
    </row>
    <row r="572" spans="1:11" x14ac:dyDescent="0.25">
      <c r="A572" s="11"/>
      <c r="B572" s="11"/>
      <c r="C572" s="11"/>
      <c r="D572" s="11"/>
      <c r="E572" s="44"/>
      <c r="F572" s="44"/>
      <c r="G572" s="44"/>
      <c r="H572" s="44"/>
      <c r="I572" s="44"/>
      <c r="J572" s="44"/>
      <c r="K572" s="44"/>
    </row>
    <row r="573" spans="1:11" x14ac:dyDescent="0.25">
      <c r="A573" s="11"/>
      <c r="B573" s="11"/>
      <c r="C573" s="11"/>
      <c r="D573" s="11"/>
      <c r="E573" s="44"/>
      <c r="F573" s="44"/>
      <c r="G573" s="44"/>
      <c r="H573" s="44"/>
      <c r="I573" s="44"/>
      <c r="J573" s="44"/>
      <c r="K573" s="44"/>
    </row>
    <row r="574" spans="1:11" x14ac:dyDescent="0.25">
      <c r="A574" s="11"/>
      <c r="B574" s="11"/>
      <c r="C574" s="11"/>
      <c r="D574" s="11"/>
      <c r="E574" s="44"/>
      <c r="F574" s="44"/>
      <c r="G574" s="44"/>
      <c r="H574" s="44"/>
      <c r="I574" s="44"/>
      <c r="J574" s="44"/>
      <c r="K574" s="44"/>
    </row>
    <row r="575" spans="1:11" x14ac:dyDescent="0.25">
      <c r="A575" s="11"/>
      <c r="B575" s="11"/>
      <c r="C575" s="11"/>
      <c r="D575" s="11"/>
      <c r="E575" s="44"/>
      <c r="F575" s="44"/>
      <c r="G575" s="44"/>
      <c r="H575" s="44"/>
      <c r="I575" s="44"/>
      <c r="J575" s="44"/>
      <c r="K575" s="44"/>
    </row>
    <row r="576" spans="1:11" x14ac:dyDescent="0.25">
      <c r="A576" s="11"/>
      <c r="B576" s="11"/>
      <c r="C576" s="11"/>
      <c r="D576" s="11"/>
      <c r="E576" s="44"/>
      <c r="F576" s="44"/>
      <c r="G576" s="44"/>
      <c r="H576" s="44"/>
      <c r="I576" s="44"/>
      <c r="J576" s="44"/>
      <c r="K576" s="44"/>
    </row>
    <row r="577" spans="1:11" x14ac:dyDescent="0.25">
      <c r="A577" s="11"/>
      <c r="B577" s="11"/>
      <c r="C577" s="11"/>
      <c r="D577" s="11"/>
      <c r="E577" s="44"/>
      <c r="F577" s="44"/>
      <c r="G577" s="44"/>
      <c r="H577" s="44"/>
      <c r="I577" s="44"/>
      <c r="J577" s="44"/>
      <c r="K577" s="44"/>
    </row>
    <row r="578" spans="1:11" x14ac:dyDescent="0.25">
      <c r="A578" s="11"/>
      <c r="B578" s="11"/>
      <c r="C578" s="11"/>
      <c r="D578" s="11"/>
      <c r="E578" s="44"/>
      <c r="F578" s="44"/>
      <c r="G578" s="44"/>
      <c r="H578" s="44"/>
      <c r="I578" s="44"/>
      <c r="J578" s="44"/>
      <c r="K578" s="44"/>
    </row>
    <row r="579" spans="1:11" x14ac:dyDescent="0.25">
      <c r="A579" s="11"/>
      <c r="B579" s="11"/>
      <c r="C579" s="11"/>
      <c r="D579" s="11"/>
      <c r="E579" s="44"/>
      <c r="F579" s="44"/>
      <c r="G579" s="44"/>
      <c r="H579" s="44"/>
      <c r="I579" s="44"/>
      <c r="J579" s="44"/>
      <c r="K579" s="44"/>
    </row>
    <row r="580" spans="1:11" x14ac:dyDescent="0.25">
      <c r="A580" s="11"/>
      <c r="B580" s="11"/>
      <c r="C580" s="11"/>
      <c r="D580" s="11"/>
      <c r="E580" s="44"/>
      <c r="F580" s="44"/>
      <c r="G580" s="44"/>
      <c r="H580" s="44"/>
      <c r="I580" s="44"/>
      <c r="J580" s="44"/>
      <c r="K580" s="44"/>
    </row>
    <row r="581" spans="1:11" x14ac:dyDescent="0.25">
      <c r="A581" s="11"/>
      <c r="B581" s="11"/>
      <c r="C581" s="11"/>
      <c r="D581" s="11"/>
      <c r="E581" s="44"/>
      <c r="F581" s="44"/>
      <c r="G581" s="44"/>
      <c r="H581" s="44"/>
      <c r="I581" s="44"/>
      <c r="J581" s="44"/>
      <c r="K581" s="44"/>
    </row>
    <row r="582" spans="1:11" x14ac:dyDescent="0.25">
      <c r="A582" s="11"/>
      <c r="B582" s="11"/>
      <c r="C582" s="11"/>
      <c r="D582" s="11"/>
      <c r="E582" s="44"/>
      <c r="F582" s="44"/>
      <c r="G582" s="44"/>
      <c r="H582" s="44"/>
      <c r="I582" s="44"/>
      <c r="J582" s="44"/>
      <c r="K582" s="44"/>
    </row>
    <row r="583" spans="1:11" x14ac:dyDescent="0.25">
      <c r="A583" s="11"/>
      <c r="B583" s="11"/>
      <c r="C583" s="11"/>
      <c r="D583" s="11"/>
      <c r="E583" s="44"/>
      <c r="F583" s="44"/>
      <c r="G583" s="44"/>
      <c r="H583" s="44"/>
      <c r="I583" s="44"/>
      <c r="J583" s="44"/>
      <c r="K583" s="44"/>
    </row>
    <row r="584" spans="1:11" x14ac:dyDescent="0.25">
      <c r="A584" s="11"/>
      <c r="B584" s="11"/>
      <c r="C584" s="11"/>
      <c r="D584" s="11"/>
      <c r="E584" s="44"/>
      <c r="F584" s="44"/>
      <c r="G584" s="44"/>
      <c r="H584" s="44"/>
      <c r="I584" s="44"/>
      <c r="J584" s="44"/>
      <c r="K584" s="44"/>
    </row>
    <row r="585" spans="1:11" x14ac:dyDescent="0.25">
      <c r="A585" s="11"/>
      <c r="B585" s="11"/>
      <c r="C585" s="11"/>
      <c r="D585" s="11"/>
      <c r="E585" s="44"/>
      <c r="F585" s="44"/>
      <c r="G585" s="44"/>
      <c r="H585" s="44"/>
      <c r="I585" s="44"/>
      <c r="J585" s="44"/>
      <c r="K585" s="44"/>
    </row>
    <row r="586" spans="1:11" x14ac:dyDescent="0.25">
      <c r="A586" s="11"/>
      <c r="B586" s="11"/>
      <c r="C586" s="11"/>
      <c r="D586" s="11"/>
      <c r="E586" s="44"/>
      <c r="F586" s="44"/>
      <c r="G586" s="44"/>
      <c r="H586" s="44"/>
      <c r="I586" s="44"/>
      <c r="J586" s="44"/>
      <c r="K586" s="44"/>
    </row>
    <row r="587" spans="1:11" x14ac:dyDescent="0.25">
      <c r="A587" s="11"/>
      <c r="B587" s="11"/>
      <c r="C587" s="11"/>
      <c r="D587" s="11"/>
      <c r="E587" s="44"/>
      <c r="F587" s="44"/>
      <c r="G587" s="44"/>
      <c r="H587" s="44"/>
      <c r="I587" s="44"/>
      <c r="J587" s="44"/>
      <c r="K587" s="44"/>
    </row>
    <row r="588" spans="1:11" x14ac:dyDescent="0.25">
      <c r="A588" s="11"/>
      <c r="B588" s="11"/>
      <c r="C588" s="11"/>
      <c r="D588" s="11"/>
      <c r="E588" s="44"/>
      <c r="F588" s="44"/>
      <c r="G588" s="44"/>
      <c r="H588" s="44"/>
      <c r="I588" s="44"/>
      <c r="J588" s="44"/>
      <c r="K588" s="44"/>
    </row>
    <row r="589" spans="1:11" x14ac:dyDescent="0.25">
      <c r="A589" s="11"/>
      <c r="B589" s="11"/>
      <c r="C589" s="11"/>
      <c r="D589" s="11"/>
      <c r="E589" s="44"/>
      <c r="F589" s="44"/>
      <c r="G589" s="44"/>
      <c r="H589" s="44"/>
      <c r="I589" s="44"/>
      <c r="J589" s="44"/>
      <c r="K589" s="44"/>
    </row>
    <row r="590" spans="1:11" x14ac:dyDescent="0.25">
      <c r="A590" s="11"/>
      <c r="B590" s="11"/>
      <c r="C590" s="11"/>
      <c r="D590" s="11"/>
      <c r="E590" s="44"/>
      <c r="F590" s="44"/>
      <c r="G590" s="44"/>
      <c r="H590" s="44"/>
      <c r="I590" s="44"/>
      <c r="J590" s="44"/>
      <c r="K590" s="44"/>
    </row>
    <row r="591" spans="1:11" x14ac:dyDescent="0.25">
      <c r="A591" s="11"/>
      <c r="B591" s="11"/>
      <c r="C591" s="11"/>
      <c r="D591" s="11"/>
      <c r="E591" s="44"/>
      <c r="F591" s="44"/>
      <c r="G591" s="44"/>
      <c r="H591" s="44"/>
      <c r="I591" s="44"/>
      <c r="J591" s="44"/>
      <c r="K591" s="44"/>
    </row>
    <row r="592" spans="1:11" x14ac:dyDescent="0.25">
      <c r="A592" s="11"/>
      <c r="B592" s="11"/>
      <c r="C592" s="11"/>
      <c r="D592" s="11"/>
      <c r="E592" s="44"/>
      <c r="F592" s="44"/>
      <c r="G592" s="44"/>
      <c r="H592" s="44"/>
      <c r="I592" s="44"/>
      <c r="J592" s="44"/>
      <c r="K592" s="44"/>
    </row>
    <row r="593" spans="1:11" x14ac:dyDescent="0.25">
      <c r="A593" s="11"/>
      <c r="B593" s="11"/>
      <c r="C593" s="11"/>
      <c r="D593" s="11"/>
      <c r="E593" s="44"/>
      <c r="F593" s="44"/>
      <c r="G593" s="44"/>
      <c r="H593" s="44"/>
      <c r="I593" s="44"/>
      <c r="J593" s="44"/>
      <c r="K593" s="44"/>
    </row>
    <row r="594" spans="1:11" x14ac:dyDescent="0.25">
      <c r="A594" s="11"/>
      <c r="B594" s="11"/>
      <c r="C594" s="11"/>
      <c r="D594" s="11"/>
      <c r="E594" s="44"/>
      <c r="F594" s="44"/>
      <c r="G594" s="44"/>
      <c r="H594" s="44"/>
      <c r="I594" s="44"/>
      <c r="J594" s="44"/>
      <c r="K594" s="44"/>
    </row>
    <row r="595" spans="1:11" x14ac:dyDescent="0.25">
      <c r="A595" s="11"/>
      <c r="B595" s="11"/>
      <c r="C595" s="11"/>
      <c r="D595" s="11"/>
      <c r="E595" s="44"/>
      <c r="F595" s="44"/>
      <c r="G595" s="44"/>
      <c r="H595" s="44"/>
      <c r="I595" s="44"/>
      <c r="J595" s="44"/>
      <c r="K595" s="44"/>
    </row>
    <row r="596" spans="1:11" x14ac:dyDescent="0.25">
      <c r="A596" s="11"/>
      <c r="B596" s="11"/>
      <c r="C596" s="11"/>
      <c r="D596" s="11"/>
      <c r="E596" s="44"/>
      <c r="F596" s="44"/>
      <c r="G596" s="44"/>
      <c r="H596" s="44"/>
      <c r="I596" s="44"/>
      <c r="J596" s="44"/>
      <c r="K596" s="44"/>
    </row>
    <row r="597" spans="1:11" x14ac:dyDescent="0.25">
      <c r="A597" s="11"/>
      <c r="B597" s="11"/>
      <c r="C597" s="11"/>
      <c r="D597" s="11"/>
      <c r="E597" s="44"/>
      <c r="F597" s="44"/>
      <c r="G597" s="44"/>
      <c r="H597" s="44"/>
      <c r="I597" s="44"/>
      <c r="J597" s="44"/>
      <c r="K597" s="44"/>
    </row>
    <row r="598" spans="1:11" x14ac:dyDescent="0.25">
      <c r="A598" s="11"/>
      <c r="B598" s="11"/>
      <c r="C598" s="11"/>
      <c r="D598" s="11"/>
      <c r="E598" s="44"/>
      <c r="F598" s="44"/>
      <c r="G598" s="44"/>
      <c r="H598" s="44"/>
      <c r="I598" s="44"/>
      <c r="J598" s="44"/>
      <c r="K598" s="44"/>
    </row>
    <row r="599" spans="1:11" x14ac:dyDescent="0.25">
      <c r="A599" s="11"/>
      <c r="B599" s="11"/>
      <c r="C599" s="11"/>
      <c r="D599" s="11"/>
      <c r="E599" s="44"/>
      <c r="F599" s="44"/>
      <c r="G599" s="44"/>
      <c r="H599" s="44"/>
      <c r="I599" s="44"/>
      <c r="J599" s="44"/>
      <c r="K599" s="44"/>
    </row>
    <row r="600" spans="1:11" x14ac:dyDescent="0.25">
      <c r="A600" s="11"/>
      <c r="B600" s="11"/>
      <c r="C600" s="11"/>
      <c r="D600" s="11"/>
      <c r="E600" s="44"/>
      <c r="F600" s="44"/>
      <c r="G600" s="44"/>
      <c r="H600" s="44"/>
      <c r="I600" s="44"/>
      <c r="J600" s="44"/>
      <c r="K600" s="44"/>
    </row>
    <row r="601" spans="1:11" x14ac:dyDescent="0.25">
      <c r="A601" s="11"/>
      <c r="B601" s="11"/>
      <c r="C601" s="11"/>
      <c r="D601" s="11"/>
      <c r="E601" s="44"/>
      <c r="F601" s="44"/>
      <c r="G601" s="44"/>
      <c r="H601" s="44"/>
      <c r="I601" s="44"/>
      <c r="J601" s="44"/>
      <c r="K601" s="44"/>
    </row>
    <row r="602" spans="1:11" x14ac:dyDescent="0.25">
      <c r="A602" s="11"/>
      <c r="B602" s="11"/>
      <c r="C602" s="11"/>
      <c r="D602" s="11"/>
      <c r="E602" s="44"/>
      <c r="F602" s="44"/>
      <c r="G602" s="44"/>
      <c r="H602" s="44"/>
      <c r="I602" s="44"/>
      <c r="J602" s="44"/>
      <c r="K602" s="44"/>
    </row>
    <row r="603" spans="1:11" x14ac:dyDescent="0.25">
      <c r="A603" s="11"/>
      <c r="B603" s="11"/>
      <c r="C603" s="11"/>
      <c r="D603" s="11"/>
      <c r="E603" s="44"/>
      <c r="F603" s="44"/>
      <c r="G603" s="44"/>
      <c r="H603" s="44"/>
      <c r="I603" s="44"/>
      <c r="J603" s="44"/>
      <c r="K603" s="44"/>
    </row>
    <row r="604" spans="1:11" x14ac:dyDescent="0.25">
      <c r="A604" s="11"/>
      <c r="B604" s="11"/>
      <c r="C604" s="11"/>
      <c r="D604" s="11"/>
      <c r="E604" s="44"/>
      <c r="F604" s="44"/>
      <c r="G604" s="44"/>
      <c r="H604" s="44"/>
      <c r="I604" s="44"/>
      <c r="J604" s="44"/>
      <c r="K604" s="44"/>
    </row>
    <row r="605" spans="1:11" x14ac:dyDescent="0.25">
      <c r="A605" s="11"/>
      <c r="B605" s="11"/>
      <c r="C605" s="11"/>
      <c r="D605" s="11"/>
      <c r="E605" s="44"/>
      <c r="F605" s="44"/>
      <c r="G605" s="44"/>
      <c r="H605" s="44"/>
      <c r="I605" s="44"/>
      <c r="J605" s="44"/>
      <c r="K605" s="44"/>
    </row>
    <row r="606" spans="1:11" x14ac:dyDescent="0.25">
      <c r="A606" s="11"/>
      <c r="B606" s="11"/>
      <c r="C606" s="11"/>
      <c r="D606" s="11"/>
      <c r="E606" s="44"/>
      <c r="F606" s="44"/>
      <c r="G606" s="44"/>
      <c r="H606" s="44"/>
      <c r="I606" s="44"/>
      <c r="J606" s="44"/>
      <c r="K606" s="44"/>
    </row>
    <row r="607" spans="1:11" x14ac:dyDescent="0.25">
      <c r="A607" s="11"/>
      <c r="B607" s="11"/>
      <c r="C607" s="11"/>
      <c r="D607" s="11"/>
      <c r="E607" s="44"/>
      <c r="F607" s="44"/>
      <c r="G607" s="44"/>
      <c r="H607" s="44"/>
      <c r="I607" s="44"/>
      <c r="J607" s="44"/>
      <c r="K607" s="44"/>
    </row>
    <row r="608" spans="1:11" x14ac:dyDescent="0.25">
      <c r="A608" s="11"/>
      <c r="B608" s="11"/>
      <c r="C608" s="11"/>
      <c r="D608" s="11"/>
      <c r="E608" s="44"/>
      <c r="F608" s="44"/>
      <c r="G608" s="44"/>
      <c r="H608" s="44"/>
      <c r="I608" s="44"/>
      <c r="J608" s="44"/>
      <c r="K608" s="44"/>
    </row>
    <row r="609" spans="1:11" x14ac:dyDescent="0.25">
      <c r="A609" s="11"/>
      <c r="B609" s="11"/>
      <c r="C609" s="11"/>
      <c r="D609" s="11"/>
      <c r="E609" s="44"/>
      <c r="F609" s="44"/>
      <c r="G609" s="44"/>
      <c r="H609" s="44"/>
      <c r="I609" s="44"/>
      <c r="J609" s="44"/>
      <c r="K609" s="44"/>
    </row>
    <row r="610" spans="1:11" x14ac:dyDescent="0.25">
      <c r="A610" s="11"/>
      <c r="B610" s="11"/>
      <c r="C610" s="11"/>
      <c r="D610" s="11"/>
      <c r="E610" s="44"/>
      <c r="F610" s="44"/>
      <c r="G610" s="44"/>
      <c r="H610" s="44"/>
      <c r="I610" s="44"/>
      <c r="J610" s="44"/>
      <c r="K610" s="44"/>
    </row>
    <row r="611" spans="1:11" x14ac:dyDescent="0.25">
      <c r="A611" s="11"/>
      <c r="B611" s="11"/>
      <c r="C611" s="11"/>
      <c r="D611" s="11"/>
      <c r="E611" s="44"/>
      <c r="F611" s="44"/>
      <c r="G611" s="44"/>
      <c r="H611" s="44"/>
      <c r="I611" s="44"/>
      <c r="J611" s="44"/>
      <c r="K611" s="44"/>
    </row>
    <row r="612" spans="1:11" x14ac:dyDescent="0.25">
      <c r="A612" s="11"/>
      <c r="B612" s="11"/>
      <c r="C612" s="11"/>
      <c r="D612" s="11"/>
      <c r="E612" s="44"/>
      <c r="F612" s="44"/>
      <c r="G612" s="44"/>
      <c r="H612" s="44"/>
      <c r="I612" s="44"/>
      <c r="J612" s="44"/>
      <c r="K612" s="44"/>
    </row>
    <row r="613" spans="1:11" x14ac:dyDescent="0.25">
      <c r="A613" s="11"/>
      <c r="B613" s="11"/>
      <c r="C613" s="11"/>
      <c r="D613" s="11"/>
      <c r="E613" s="44"/>
      <c r="F613" s="44"/>
      <c r="G613" s="44"/>
      <c r="H613" s="44"/>
      <c r="I613" s="44"/>
      <c r="J613" s="44"/>
      <c r="K613" s="44"/>
    </row>
    <row r="614" spans="1:11" x14ac:dyDescent="0.25">
      <c r="A614" s="11"/>
      <c r="B614" s="11"/>
      <c r="C614" s="11"/>
      <c r="D614" s="11"/>
      <c r="E614" s="44"/>
      <c r="F614" s="44"/>
      <c r="G614" s="44"/>
      <c r="H614" s="44"/>
      <c r="I614" s="44"/>
      <c r="J614" s="44"/>
      <c r="K614" s="44"/>
    </row>
    <row r="615" spans="1:11" x14ac:dyDescent="0.25">
      <c r="A615" s="11"/>
      <c r="B615" s="11"/>
      <c r="C615" s="11"/>
      <c r="D615" s="11"/>
      <c r="E615" s="44"/>
      <c r="F615" s="44"/>
      <c r="G615" s="44"/>
      <c r="H615" s="44"/>
      <c r="I615" s="44"/>
      <c r="J615" s="44"/>
      <c r="K615" s="44"/>
    </row>
    <row r="616" spans="1:11" x14ac:dyDescent="0.25">
      <c r="A616" s="11"/>
      <c r="B616" s="11"/>
      <c r="C616" s="11"/>
      <c r="D616" s="11"/>
      <c r="E616" s="44"/>
      <c r="F616" s="44"/>
      <c r="G616" s="44"/>
      <c r="H616" s="44"/>
      <c r="I616" s="44"/>
      <c r="J616" s="44"/>
      <c r="K616" s="44"/>
    </row>
    <row r="617" spans="1:11" x14ac:dyDescent="0.25">
      <c r="A617" s="11"/>
      <c r="B617" s="11"/>
      <c r="C617" s="11"/>
      <c r="D617" s="11"/>
      <c r="E617" s="44"/>
      <c r="F617" s="44"/>
      <c r="G617" s="44"/>
      <c r="H617" s="44"/>
      <c r="I617" s="44"/>
      <c r="J617" s="44"/>
      <c r="K617" s="44"/>
    </row>
    <row r="618" spans="1:11" x14ac:dyDescent="0.25">
      <c r="A618" s="11"/>
      <c r="B618" s="11"/>
      <c r="C618" s="11"/>
      <c r="D618" s="11"/>
      <c r="E618" s="44"/>
      <c r="F618" s="44"/>
      <c r="G618" s="44"/>
      <c r="H618" s="44"/>
      <c r="I618" s="44"/>
      <c r="J618" s="44"/>
      <c r="K618" s="44"/>
    </row>
    <row r="619" spans="1:11" x14ac:dyDescent="0.25">
      <c r="A619" s="11"/>
      <c r="B619" s="11"/>
      <c r="C619" s="11"/>
      <c r="D619" s="11"/>
      <c r="E619" s="44"/>
      <c r="F619" s="44"/>
      <c r="G619" s="44"/>
      <c r="H619" s="44"/>
      <c r="I619" s="44"/>
      <c r="J619" s="44"/>
      <c r="K619" s="44"/>
    </row>
    <row r="620" spans="1:11" x14ac:dyDescent="0.25">
      <c r="A620" s="11"/>
      <c r="B620" s="11"/>
      <c r="C620" s="11"/>
      <c r="D620" s="11"/>
      <c r="E620" s="44"/>
      <c r="F620" s="44"/>
      <c r="G620" s="44"/>
      <c r="H620" s="44"/>
      <c r="I620" s="44"/>
      <c r="J620" s="44"/>
      <c r="K620" s="44"/>
    </row>
    <row r="621" spans="1:11" x14ac:dyDescent="0.25">
      <c r="A621" s="11"/>
      <c r="B621" s="11"/>
      <c r="C621" s="11"/>
      <c r="D621" s="11"/>
      <c r="E621" s="44"/>
      <c r="F621" s="44"/>
      <c r="G621" s="44"/>
      <c r="H621" s="44"/>
      <c r="I621" s="44"/>
      <c r="J621" s="44"/>
      <c r="K621" s="44"/>
    </row>
    <row r="622" spans="1:11" x14ac:dyDescent="0.25">
      <c r="A622" s="11"/>
      <c r="B622" s="11"/>
      <c r="C622" s="11"/>
      <c r="D622" s="11"/>
      <c r="E622" s="44"/>
      <c r="F622" s="44"/>
      <c r="G622" s="44"/>
      <c r="H622" s="44"/>
      <c r="I622" s="44"/>
      <c r="J622" s="44"/>
      <c r="K622" s="44"/>
    </row>
    <row r="623" spans="1:11" x14ac:dyDescent="0.25">
      <c r="A623" s="11"/>
      <c r="B623" s="11"/>
      <c r="C623" s="11"/>
      <c r="D623" s="11"/>
      <c r="E623" s="44"/>
      <c r="F623" s="44"/>
      <c r="G623" s="44"/>
      <c r="H623" s="44"/>
      <c r="I623" s="44"/>
      <c r="J623" s="44"/>
      <c r="K623" s="44"/>
    </row>
    <row r="624" spans="1:11" x14ac:dyDescent="0.25">
      <c r="A624" s="11"/>
      <c r="B624" s="11"/>
      <c r="C624" s="11"/>
      <c r="D624" s="11"/>
      <c r="E624" s="44"/>
      <c r="F624" s="44"/>
      <c r="G624" s="44"/>
      <c r="H624" s="44"/>
      <c r="I624" s="44"/>
      <c r="J624" s="44"/>
      <c r="K624" s="44"/>
    </row>
    <row r="625" spans="1:11" x14ac:dyDescent="0.25">
      <c r="A625" s="11"/>
      <c r="B625" s="11"/>
      <c r="C625" s="11"/>
      <c r="D625" s="11"/>
      <c r="E625" s="44"/>
      <c r="F625" s="44"/>
      <c r="G625" s="44"/>
      <c r="H625" s="44"/>
      <c r="I625" s="44"/>
      <c r="J625" s="44"/>
      <c r="K625" s="44"/>
    </row>
    <row r="626" spans="1:11" x14ac:dyDescent="0.25">
      <c r="A626" s="11"/>
      <c r="B626" s="11"/>
      <c r="C626" s="11"/>
      <c r="D626" s="11"/>
      <c r="E626" s="44"/>
      <c r="F626" s="44"/>
      <c r="G626" s="44"/>
      <c r="H626" s="44"/>
      <c r="I626" s="44"/>
      <c r="J626" s="44"/>
      <c r="K626" s="44"/>
    </row>
    <row r="627" spans="1:11" x14ac:dyDescent="0.25">
      <c r="A627" s="11"/>
      <c r="B627" s="11"/>
      <c r="C627" s="11"/>
      <c r="D627" s="11"/>
      <c r="E627" s="44"/>
      <c r="F627" s="44"/>
      <c r="G627" s="44"/>
      <c r="H627" s="44"/>
      <c r="I627" s="44"/>
      <c r="J627" s="44"/>
      <c r="K627" s="44"/>
    </row>
    <row r="628" spans="1:11" x14ac:dyDescent="0.25">
      <c r="A628" s="11"/>
      <c r="B628" s="11"/>
      <c r="C628" s="11"/>
      <c r="D628" s="11"/>
      <c r="E628" s="44"/>
      <c r="F628" s="44"/>
      <c r="G628" s="44"/>
      <c r="H628" s="44"/>
      <c r="I628" s="44"/>
      <c r="J628" s="44"/>
      <c r="K628" s="44"/>
    </row>
    <row r="629" spans="1:11" x14ac:dyDescent="0.25">
      <c r="A629" s="11"/>
      <c r="B629" s="11"/>
      <c r="C629" s="11"/>
      <c r="D629" s="11"/>
      <c r="E629" s="44"/>
      <c r="F629" s="44"/>
      <c r="G629" s="44"/>
      <c r="H629" s="44"/>
      <c r="I629" s="44"/>
      <c r="J629" s="44"/>
      <c r="K629" s="44"/>
    </row>
    <row r="630" spans="1:11" x14ac:dyDescent="0.25">
      <c r="A630" s="11"/>
      <c r="B630" s="11"/>
      <c r="C630" s="11"/>
      <c r="D630" s="11"/>
      <c r="E630" s="44"/>
      <c r="F630" s="44"/>
      <c r="G630" s="44"/>
      <c r="H630" s="44"/>
      <c r="I630" s="44"/>
      <c r="J630" s="44"/>
      <c r="K630" s="44"/>
    </row>
    <row r="631" spans="1:11" x14ac:dyDescent="0.25">
      <c r="A631" s="11"/>
      <c r="B631" s="11"/>
      <c r="C631" s="11"/>
      <c r="D631" s="11"/>
      <c r="E631" s="44"/>
      <c r="F631" s="44"/>
      <c r="G631" s="44"/>
      <c r="H631" s="44"/>
      <c r="I631" s="44"/>
      <c r="J631" s="44"/>
      <c r="K631" s="44"/>
    </row>
    <row r="632" spans="1:11" x14ac:dyDescent="0.25">
      <c r="A632" s="11"/>
      <c r="B632" s="11"/>
      <c r="C632" s="11"/>
      <c r="D632" s="11"/>
      <c r="E632" s="44"/>
      <c r="F632" s="44"/>
      <c r="G632" s="44"/>
      <c r="H632" s="44"/>
      <c r="I632" s="44"/>
      <c r="J632" s="44"/>
      <c r="K632" s="44"/>
    </row>
    <row r="633" spans="1:11" x14ac:dyDescent="0.25">
      <c r="A633" s="11"/>
      <c r="B633" s="11"/>
      <c r="C633" s="11"/>
      <c r="D633" s="11"/>
      <c r="E633" s="44"/>
      <c r="F633" s="44"/>
      <c r="G633" s="44"/>
      <c r="H633" s="44"/>
      <c r="I633" s="44"/>
      <c r="J633" s="44"/>
      <c r="K633" s="44"/>
    </row>
    <row r="634" spans="1:11" x14ac:dyDescent="0.25">
      <c r="A634" s="11"/>
      <c r="B634" s="11"/>
      <c r="C634" s="11"/>
      <c r="D634" s="11"/>
      <c r="E634" s="44"/>
      <c r="F634" s="44"/>
      <c r="G634" s="44"/>
      <c r="H634" s="44"/>
      <c r="I634" s="44"/>
      <c r="J634" s="44"/>
      <c r="K634" s="44"/>
    </row>
    <row r="635" spans="1:11" x14ac:dyDescent="0.25">
      <c r="A635" s="11"/>
      <c r="B635" s="11"/>
      <c r="C635" s="11"/>
      <c r="D635" s="11"/>
      <c r="E635" s="44"/>
      <c r="F635" s="44"/>
      <c r="G635" s="44"/>
      <c r="H635" s="44"/>
      <c r="I635" s="44"/>
      <c r="J635" s="44"/>
      <c r="K635" s="44"/>
    </row>
    <row r="636" spans="1:11" x14ac:dyDescent="0.25">
      <c r="A636" s="11"/>
      <c r="B636" s="11"/>
      <c r="C636" s="11"/>
      <c r="D636" s="11"/>
      <c r="E636" s="44"/>
      <c r="F636" s="44"/>
      <c r="G636" s="44"/>
      <c r="H636" s="44"/>
      <c r="I636" s="44"/>
      <c r="J636" s="44"/>
      <c r="K636" s="44"/>
    </row>
    <row r="637" spans="1:11" x14ac:dyDescent="0.25">
      <c r="A637" s="11"/>
      <c r="B637" s="11"/>
      <c r="C637" s="11"/>
      <c r="D637" s="11"/>
      <c r="E637" s="44"/>
      <c r="F637" s="44"/>
      <c r="G637" s="44"/>
      <c r="H637" s="44"/>
      <c r="I637" s="44"/>
      <c r="J637" s="44"/>
      <c r="K637" s="44"/>
    </row>
    <row r="638" spans="1:11" x14ac:dyDescent="0.25">
      <c r="A638" s="11"/>
      <c r="B638" s="11"/>
      <c r="C638" s="11"/>
      <c r="D638" s="11"/>
      <c r="E638" s="44"/>
      <c r="F638" s="44"/>
      <c r="G638" s="44"/>
      <c r="H638" s="44"/>
      <c r="I638" s="44"/>
      <c r="J638" s="44"/>
      <c r="K638" s="44"/>
    </row>
    <row r="639" spans="1:11" x14ac:dyDescent="0.25">
      <c r="A639" s="11"/>
      <c r="B639" s="11"/>
      <c r="C639" s="11"/>
      <c r="D639" s="11"/>
      <c r="E639" s="44"/>
      <c r="F639" s="44"/>
      <c r="G639" s="44"/>
      <c r="H639" s="44"/>
      <c r="I639" s="44"/>
      <c r="J639" s="44"/>
      <c r="K639" s="44"/>
    </row>
    <row r="640" spans="1:11" x14ac:dyDescent="0.25">
      <c r="A640" s="11"/>
      <c r="B640" s="11"/>
      <c r="C640" s="11"/>
      <c r="D640" s="11"/>
      <c r="E640" s="44"/>
      <c r="F640" s="44"/>
      <c r="G640" s="44"/>
      <c r="H640" s="44"/>
      <c r="I640" s="44"/>
      <c r="J640" s="44"/>
      <c r="K640" s="44"/>
    </row>
    <row r="641" spans="1:11" x14ac:dyDescent="0.25">
      <c r="A641" s="11"/>
      <c r="B641" s="11"/>
      <c r="C641" s="11"/>
      <c r="D641" s="11"/>
      <c r="E641" s="44"/>
      <c r="F641" s="44"/>
      <c r="G641" s="44"/>
      <c r="H641" s="44"/>
      <c r="I641" s="44"/>
      <c r="J641" s="44"/>
      <c r="K641" s="44"/>
    </row>
    <row r="642" spans="1:11" x14ac:dyDescent="0.25">
      <c r="A642" s="11"/>
      <c r="B642" s="11"/>
      <c r="C642" s="11"/>
      <c r="D642" s="11"/>
      <c r="E642" s="44"/>
      <c r="F642" s="44"/>
      <c r="G642" s="44"/>
      <c r="H642" s="44"/>
      <c r="I642" s="44"/>
      <c r="J642" s="44"/>
      <c r="K642" s="44"/>
    </row>
    <row r="643" spans="1:11" x14ac:dyDescent="0.25">
      <c r="A643" s="11"/>
      <c r="B643" s="11"/>
      <c r="C643" s="11"/>
      <c r="D643" s="11"/>
      <c r="E643" s="44"/>
      <c r="F643" s="44"/>
      <c r="G643" s="44"/>
      <c r="H643" s="44"/>
      <c r="I643" s="44"/>
      <c r="J643" s="44"/>
      <c r="K643" s="44"/>
    </row>
    <row r="644" spans="1:11" x14ac:dyDescent="0.25">
      <c r="A644" s="11"/>
      <c r="B644" s="11"/>
      <c r="C644" s="11"/>
      <c r="D644" s="11"/>
      <c r="E644" s="44"/>
      <c r="F644" s="44"/>
      <c r="G644" s="44"/>
      <c r="H644" s="44"/>
      <c r="I644" s="44"/>
      <c r="J644" s="44"/>
      <c r="K644" s="44"/>
    </row>
    <row r="645" spans="1:11" x14ac:dyDescent="0.25">
      <c r="A645" s="11"/>
      <c r="B645" s="11"/>
      <c r="C645" s="11"/>
      <c r="D645" s="11"/>
      <c r="E645" s="44"/>
      <c r="F645" s="44"/>
      <c r="G645" s="44"/>
      <c r="H645" s="44"/>
      <c r="I645" s="44"/>
      <c r="J645" s="44"/>
      <c r="K645" s="44"/>
    </row>
    <row r="646" spans="1:11" x14ac:dyDescent="0.25">
      <c r="A646" s="11"/>
      <c r="B646" s="11"/>
      <c r="C646" s="11"/>
      <c r="D646" s="11"/>
      <c r="E646" s="44"/>
      <c r="F646" s="44"/>
      <c r="G646" s="44"/>
      <c r="H646" s="44"/>
      <c r="I646" s="44"/>
      <c r="J646" s="44"/>
      <c r="K646" s="44"/>
    </row>
    <row r="647" spans="1:11" x14ac:dyDescent="0.25">
      <c r="A647" s="11"/>
      <c r="B647" s="11"/>
      <c r="C647" s="11"/>
      <c r="D647" s="11"/>
      <c r="E647" s="44"/>
      <c r="F647" s="44"/>
      <c r="G647" s="44"/>
      <c r="H647" s="44"/>
      <c r="I647" s="44"/>
      <c r="J647" s="44"/>
      <c r="K647" s="44"/>
    </row>
    <row r="648" spans="1:11" x14ac:dyDescent="0.25">
      <c r="A648" s="11"/>
      <c r="B648" s="11"/>
      <c r="C648" s="11"/>
      <c r="D648" s="11"/>
      <c r="E648" s="44"/>
      <c r="F648" s="44"/>
      <c r="G648" s="44"/>
      <c r="H648" s="44"/>
      <c r="I648" s="44"/>
      <c r="J648" s="44"/>
      <c r="K648" s="44"/>
    </row>
    <row r="649" spans="1:11" x14ac:dyDescent="0.25">
      <c r="A649" s="11"/>
      <c r="B649" s="11"/>
      <c r="C649" s="11"/>
      <c r="D649" s="11"/>
      <c r="E649" s="44"/>
      <c r="F649" s="44"/>
      <c r="G649" s="44"/>
      <c r="H649" s="44"/>
      <c r="I649" s="44"/>
      <c r="J649" s="44"/>
      <c r="K649" s="44"/>
    </row>
    <row r="650" spans="1:11" x14ac:dyDescent="0.25">
      <c r="A650" s="11"/>
      <c r="B650" s="11"/>
      <c r="C650" s="11"/>
      <c r="D650" s="11"/>
      <c r="E650" s="44"/>
      <c r="F650" s="44"/>
      <c r="G650" s="44"/>
      <c r="H650" s="44"/>
      <c r="I650" s="44"/>
      <c r="J650" s="44"/>
      <c r="K650" s="44"/>
    </row>
    <row r="651" spans="1:11" x14ac:dyDescent="0.25">
      <c r="A651" s="11"/>
      <c r="B651" s="11"/>
      <c r="C651" s="11"/>
      <c r="D651" s="11"/>
      <c r="E651" s="44"/>
      <c r="F651" s="44"/>
      <c r="G651" s="44"/>
      <c r="H651" s="44"/>
      <c r="I651" s="44"/>
      <c r="J651" s="44"/>
      <c r="K651" s="44"/>
    </row>
    <row r="652" spans="1:11" x14ac:dyDescent="0.25">
      <c r="A652" s="11"/>
      <c r="B652" s="11"/>
      <c r="C652" s="11"/>
      <c r="D652" s="11"/>
      <c r="E652" s="44"/>
      <c r="F652" s="44"/>
      <c r="G652" s="44"/>
      <c r="H652" s="44"/>
      <c r="I652" s="44"/>
      <c r="J652" s="44"/>
      <c r="K652" s="44"/>
    </row>
    <row r="653" spans="1:11" x14ac:dyDescent="0.25">
      <c r="A653" s="11"/>
      <c r="B653" s="11"/>
      <c r="C653" s="11"/>
      <c r="D653" s="11"/>
      <c r="E653" s="44"/>
      <c r="F653" s="44"/>
      <c r="G653" s="44"/>
      <c r="H653" s="44"/>
      <c r="I653" s="44"/>
      <c r="J653" s="44"/>
      <c r="K653" s="44"/>
    </row>
    <row r="654" spans="1:11" x14ac:dyDescent="0.25">
      <c r="A654" s="11"/>
      <c r="B654" s="11"/>
      <c r="C654" s="11"/>
      <c r="D654" s="11"/>
      <c r="E654" s="44"/>
      <c r="F654" s="44"/>
      <c r="G654" s="44"/>
      <c r="H654" s="44"/>
      <c r="I654" s="44"/>
      <c r="J654" s="44"/>
      <c r="K654" s="44"/>
    </row>
    <row r="655" spans="1:11" x14ac:dyDescent="0.25">
      <c r="A655" s="11"/>
      <c r="B655" s="11"/>
      <c r="C655" s="11"/>
      <c r="D655" s="11"/>
      <c r="E655" s="44"/>
      <c r="F655" s="44"/>
      <c r="G655" s="44"/>
      <c r="H655" s="44"/>
      <c r="I655" s="44"/>
      <c r="J655" s="44"/>
      <c r="K655" s="44"/>
    </row>
    <row r="656" spans="1:11" x14ac:dyDescent="0.25">
      <c r="A656" s="11"/>
      <c r="B656" s="11"/>
      <c r="C656" s="11"/>
      <c r="D656" s="11"/>
      <c r="E656" s="44"/>
      <c r="F656" s="44"/>
      <c r="G656" s="44"/>
      <c r="H656" s="44"/>
      <c r="I656" s="44"/>
      <c r="J656" s="44"/>
      <c r="K656" s="44"/>
    </row>
    <row r="657" spans="1:11" x14ac:dyDescent="0.25">
      <c r="A657" s="11"/>
      <c r="B657" s="11"/>
      <c r="C657" s="11"/>
      <c r="D657" s="11"/>
      <c r="E657" s="44"/>
      <c r="F657" s="44"/>
      <c r="G657" s="44"/>
      <c r="H657" s="44"/>
      <c r="I657" s="44"/>
      <c r="J657" s="44"/>
      <c r="K657" s="44"/>
    </row>
    <row r="658" spans="1:11" x14ac:dyDescent="0.25">
      <c r="A658" s="11"/>
      <c r="B658" s="11"/>
      <c r="C658" s="11"/>
      <c r="D658" s="11"/>
      <c r="E658" s="44"/>
      <c r="F658" s="44"/>
      <c r="G658" s="44"/>
      <c r="H658" s="44"/>
      <c r="I658" s="44"/>
      <c r="J658" s="44"/>
      <c r="K658" s="44"/>
    </row>
    <row r="659" spans="1:11" x14ac:dyDescent="0.25">
      <c r="A659" s="11"/>
      <c r="B659" s="11"/>
      <c r="C659" s="11"/>
      <c r="D659" s="11"/>
      <c r="E659" s="44"/>
      <c r="F659" s="44"/>
      <c r="G659" s="44"/>
      <c r="H659" s="44"/>
      <c r="I659" s="44"/>
      <c r="J659" s="44"/>
      <c r="K659" s="44"/>
    </row>
    <row r="660" spans="1:11" x14ac:dyDescent="0.25">
      <c r="A660" s="11"/>
      <c r="B660" s="11"/>
      <c r="C660" s="11"/>
      <c r="D660" s="11"/>
      <c r="E660" s="44"/>
      <c r="F660" s="44"/>
      <c r="G660" s="44"/>
      <c r="H660" s="44"/>
      <c r="I660" s="44"/>
      <c r="J660" s="44"/>
      <c r="K660" s="44"/>
    </row>
    <row r="661" spans="1:11" x14ac:dyDescent="0.25">
      <c r="A661" s="11"/>
      <c r="B661" s="11"/>
      <c r="C661" s="11"/>
      <c r="D661" s="11"/>
      <c r="E661" s="44"/>
      <c r="F661" s="44"/>
      <c r="G661" s="44"/>
      <c r="H661" s="44"/>
      <c r="I661" s="44"/>
      <c r="J661" s="44"/>
      <c r="K661" s="44"/>
    </row>
    <row r="662" spans="1:11" x14ac:dyDescent="0.25">
      <c r="A662" s="11"/>
      <c r="B662" s="11"/>
      <c r="C662" s="11"/>
      <c r="D662" s="11"/>
      <c r="E662" s="44"/>
      <c r="F662" s="44"/>
      <c r="G662" s="44"/>
      <c r="H662" s="44"/>
      <c r="I662" s="44"/>
      <c r="J662" s="44"/>
      <c r="K662" s="44"/>
    </row>
    <row r="663" spans="1:11" x14ac:dyDescent="0.25">
      <c r="A663" s="11"/>
      <c r="B663" s="11"/>
      <c r="C663" s="11"/>
      <c r="D663" s="11"/>
      <c r="E663" s="44"/>
      <c r="F663" s="44"/>
      <c r="G663" s="44"/>
      <c r="H663" s="44"/>
      <c r="I663" s="44"/>
      <c r="J663" s="44"/>
      <c r="K663" s="44"/>
    </row>
    <row r="664" spans="1:11" x14ac:dyDescent="0.25">
      <c r="A664" s="11"/>
      <c r="B664" s="11"/>
      <c r="C664" s="11"/>
      <c r="D664" s="11"/>
      <c r="E664" s="44"/>
      <c r="F664" s="44"/>
      <c r="G664" s="44"/>
      <c r="H664" s="44"/>
      <c r="I664" s="44"/>
      <c r="J664" s="44"/>
      <c r="K664" s="44"/>
    </row>
    <row r="665" spans="1:11" x14ac:dyDescent="0.25">
      <c r="A665" s="11"/>
      <c r="B665" s="11"/>
      <c r="C665" s="11"/>
      <c r="D665" s="11"/>
      <c r="E665" s="44"/>
      <c r="F665" s="44"/>
      <c r="G665" s="44"/>
      <c r="H665" s="44"/>
      <c r="I665" s="44"/>
      <c r="J665" s="44"/>
      <c r="K665" s="44"/>
    </row>
    <row r="666" spans="1:11" x14ac:dyDescent="0.25">
      <c r="A666" s="11"/>
      <c r="B666" s="11"/>
      <c r="C666" s="11"/>
      <c r="D666" s="11"/>
      <c r="E666" s="44"/>
      <c r="F666" s="44"/>
      <c r="G666" s="44"/>
      <c r="H666" s="44"/>
      <c r="I666" s="44"/>
      <c r="J666" s="44"/>
      <c r="K666" s="44"/>
    </row>
    <row r="667" spans="1:11" x14ac:dyDescent="0.25">
      <c r="A667" s="11"/>
      <c r="B667" s="11"/>
      <c r="C667" s="11"/>
      <c r="D667" s="11"/>
      <c r="E667" s="44"/>
      <c r="F667" s="44"/>
      <c r="G667" s="44"/>
      <c r="H667" s="44"/>
      <c r="I667" s="44"/>
      <c r="J667" s="44"/>
      <c r="K667" s="44"/>
    </row>
    <row r="668" spans="1:11" x14ac:dyDescent="0.25">
      <c r="A668" s="11"/>
      <c r="B668" s="11"/>
      <c r="C668" s="11"/>
      <c r="D668" s="11"/>
      <c r="E668" s="44"/>
      <c r="F668" s="44"/>
      <c r="G668" s="44"/>
      <c r="H668" s="44"/>
      <c r="I668" s="44"/>
      <c r="J668" s="44"/>
      <c r="K668" s="44"/>
    </row>
    <row r="669" spans="1:11" x14ac:dyDescent="0.25">
      <c r="A669" s="11"/>
      <c r="B669" s="11"/>
      <c r="C669" s="11"/>
      <c r="D669" s="11"/>
      <c r="E669" s="44"/>
      <c r="F669" s="44"/>
      <c r="G669" s="44"/>
      <c r="H669" s="44"/>
      <c r="I669" s="44"/>
      <c r="J669" s="44"/>
      <c r="K669" s="44"/>
    </row>
    <row r="670" spans="1:11" x14ac:dyDescent="0.25">
      <c r="A670" s="11"/>
      <c r="B670" s="11"/>
      <c r="C670" s="11"/>
      <c r="D670" s="11"/>
      <c r="E670" s="44"/>
      <c r="F670" s="44"/>
      <c r="G670" s="44"/>
      <c r="H670" s="44"/>
      <c r="I670" s="44"/>
      <c r="J670" s="44"/>
      <c r="K670" s="44"/>
    </row>
    <row r="671" spans="1:11" x14ac:dyDescent="0.25">
      <c r="A671" s="11"/>
      <c r="B671" s="11"/>
      <c r="C671" s="11"/>
      <c r="D671" s="11"/>
      <c r="E671" s="44"/>
      <c r="F671" s="44"/>
      <c r="G671" s="44"/>
      <c r="H671" s="44"/>
      <c r="I671" s="44"/>
      <c r="J671" s="44"/>
      <c r="K671" s="44"/>
    </row>
    <row r="672" spans="1:11" x14ac:dyDescent="0.25">
      <c r="A672" s="11"/>
      <c r="B672" s="11"/>
      <c r="C672" s="11"/>
      <c r="D672" s="11"/>
      <c r="E672" s="44"/>
      <c r="F672" s="44"/>
      <c r="G672" s="44"/>
      <c r="H672" s="44"/>
      <c r="I672" s="44"/>
      <c r="J672" s="44"/>
      <c r="K672" s="44"/>
    </row>
    <row r="673" spans="1:11" x14ac:dyDescent="0.25">
      <c r="A673" s="11"/>
      <c r="B673" s="11"/>
      <c r="C673" s="11"/>
      <c r="D673" s="11"/>
      <c r="E673" s="44"/>
      <c r="F673" s="44"/>
      <c r="G673" s="44"/>
      <c r="H673" s="44"/>
      <c r="I673" s="44"/>
      <c r="J673" s="44"/>
      <c r="K673" s="44"/>
    </row>
    <row r="674" spans="1:11" x14ac:dyDescent="0.25">
      <c r="A674" s="11"/>
      <c r="B674" s="11"/>
      <c r="C674" s="11"/>
      <c r="D674" s="11"/>
      <c r="E674" s="44"/>
      <c r="F674" s="44"/>
      <c r="G674" s="44"/>
      <c r="H674" s="44"/>
      <c r="I674" s="44"/>
      <c r="J674" s="44"/>
      <c r="K674" s="44"/>
    </row>
    <row r="675" spans="1:11" x14ac:dyDescent="0.25">
      <c r="A675" s="11"/>
      <c r="B675" s="11"/>
      <c r="C675" s="11"/>
      <c r="D675" s="11"/>
      <c r="E675" s="44"/>
      <c r="F675" s="44"/>
      <c r="G675" s="44"/>
      <c r="H675" s="44"/>
      <c r="I675" s="44"/>
      <c r="J675" s="44"/>
      <c r="K675" s="44"/>
    </row>
    <row r="676" spans="1:11" x14ac:dyDescent="0.25">
      <c r="A676" s="11"/>
      <c r="B676" s="11"/>
      <c r="C676" s="11"/>
      <c r="D676" s="11"/>
      <c r="E676" s="44"/>
      <c r="F676" s="44"/>
      <c r="G676" s="44"/>
      <c r="H676" s="44"/>
      <c r="I676" s="44"/>
      <c r="J676" s="44"/>
      <c r="K676" s="44"/>
    </row>
    <row r="677" spans="1:11" x14ac:dyDescent="0.25">
      <c r="A677" s="11"/>
      <c r="B677" s="11"/>
      <c r="C677" s="11"/>
      <c r="D677" s="11"/>
      <c r="E677" s="44"/>
      <c r="F677" s="44"/>
      <c r="G677" s="44"/>
      <c r="H677" s="44"/>
      <c r="I677" s="44"/>
      <c r="J677" s="44"/>
      <c r="K677" s="44"/>
    </row>
    <row r="678" spans="1:11" x14ac:dyDescent="0.25">
      <c r="A678" s="11"/>
      <c r="B678" s="11"/>
      <c r="C678" s="11"/>
      <c r="D678" s="11"/>
      <c r="E678" s="44"/>
      <c r="F678" s="44"/>
      <c r="G678" s="44"/>
      <c r="H678" s="44"/>
      <c r="I678" s="44"/>
      <c r="J678" s="44"/>
      <c r="K678" s="44"/>
    </row>
    <row r="679" spans="1:11" x14ac:dyDescent="0.25">
      <c r="A679" s="11"/>
      <c r="B679" s="11"/>
      <c r="C679" s="11"/>
      <c r="D679" s="11"/>
      <c r="E679" s="44"/>
      <c r="F679" s="44"/>
      <c r="G679" s="44"/>
      <c r="H679" s="44"/>
      <c r="I679" s="44"/>
      <c r="J679" s="44"/>
      <c r="K679" s="44"/>
    </row>
    <row r="680" spans="1:11" x14ac:dyDescent="0.25">
      <c r="A680" s="11"/>
      <c r="B680" s="11"/>
      <c r="C680" s="11"/>
      <c r="D680" s="11"/>
      <c r="E680" s="44"/>
      <c r="F680" s="44"/>
      <c r="G680" s="44"/>
      <c r="H680" s="44"/>
      <c r="I680" s="44"/>
      <c r="J680" s="44"/>
      <c r="K680" s="44"/>
    </row>
    <row r="681" spans="1:11" x14ac:dyDescent="0.25">
      <c r="A681" s="11"/>
      <c r="B681" s="11"/>
      <c r="C681" s="11"/>
      <c r="D681" s="11"/>
      <c r="E681" s="44"/>
      <c r="F681" s="44"/>
      <c r="G681" s="44"/>
      <c r="H681" s="44"/>
      <c r="I681" s="44"/>
      <c r="J681" s="44"/>
      <c r="K681" s="44"/>
    </row>
    <row r="682" spans="1:11" x14ac:dyDescent="0.25">
      <c r="A682" s="11"/>
      <c r="B682" s="11"/>
      <c r="C682" s="11"/>
      <c r="D682" s="11"/>
      <c r="E682" s="44"/>
      <c r="F682" s="44"/>
      <c r="G682" s="44"/>
      <c r="H682" s="44"/>
      <c r="I682" s="44"/>
      <c r="J682" s="44"/>
      <c r="K682" s="44"/>
    </row>
    <row r="683" spans="1:11" x14ac:dyDescent="0.25">
      <c r="A683" s="11"/>
      <c r="B683" s="11"/>
      <c r="C683" s="11"/>
      <c r="D683" s="11"/>
      <c r="E683" s="44"/>
      <c r="F683" s="44"/>
      <c r="G683" s="44"/>
      <c r="H683" s="44"/>
      <c r="I683" s="44"/>
      <c r="J683" s="44"/>
      <c r="K683" s="44"/>
    </row>
    <row r="684" spans="1:11" x14ac:dyDescent="0.25">
      <c r="A684" s="11"/>
      <c r="B684" s="11"/>
      <c r="C684" s="11"/>
      <c r="D684" s="11"/>
      <c r="E684" s="44"/>
      <c r="F684" s="44"/>
      <c r="G684" s="44"/>
      <c r="H684" s="44"/>
      <c r="I684" s="44"/>
      <c r="J684" s="44"/>
      <c r="K684" s="44"/>
    </row>
    <row r="685" spans="1:11" x14ac:dyDescent="0.25">
      <c r="A685" s="11"/>
      <c r="B685" s="11"/>
      <c r="C685" s="11"/>
      <c r="D685" s="11"/>
      <c r="E685" s="44"/>
      <c r="F685" s="44"/>
      <c r="G685" s="44"/>
      <c r="H685" s="44"/>
      <c r="I685" s="44"/>
      <c r="J685" s="44"/>
      <c r="K685" s="44"/>
    </row>
    <row r="686" spans="1:11" x14ac:dyDescent="0.25">
      <c r="A686" s="11"/>
      <c r="B686" s="11"/>
      <c r="C686" s="11"/>
      <c r="D686" s="11"/>
      <c r="E686" s="44"/>
      <c r="F686" s="44"/>
      <c r="G686" s="44"/>
      <c r="H686" s="44"/>
      <c r="I686" s="44"/>
      <c r="J686" s="44"/>
      <c r="K686" s="44"/>
    </row>
    <row r="687" spans="1:11" x14ac:dyDescent="0.25">
      <c r="A687" s="11"/>
      <c r="B687" s="11"/>
      <c r="C687" s="11"/>
      <c r="D687" s="11"/>
      <c r="E687" s="44"/>
      <c r="F687" s="44"/>
      <c r="G687" s="44"/>
      <c r="H687" s="44"/>
      <c r="I687" s="44"/>
      <c r="J687" s="44"/>
      <c r="K687" s="44"/>
    </row>
    <row r="688" spans="1:11" x14ac:dyDescent="0.25">
      <c r="A688" s="11"/>
      <c r="B688" s="11"/>
      <c r="C688" s="11"/>
      <c r="D688" s="11"/>
      <c r="E688" s="44"/>
      <c r="F688" s="44"/>
      <c r="G688" s="44"/>
      <c r="H688" s="44"/>
      <c r="I688" s="44"/>
      <c r="J688" s="44"/>
      <c r="K688" s="44"/>
    </row>
    <row r="689" spans="1:11" x14ac:dyDescent="0.25">
      <c r="A689" s="11"/>
      <c r="B689" s="11"/>
      <c r="C689" s="11"/>
      <c r="D689" s="11"/>
      <c r="E689" s="44"/>
      <c r="F689" s="44"/>
      <c r="G689" s="44"/>
      <c r="H689" s="44"/>
      <c r="I689" s="44"/>
      <c r="J689" s="44"/>
      <c r="K689" s="44"/>
    </row>
    <row r="690" spans="1:11" x14ac:dyDescent="0.25">
      <c r="A690" s="11"/>
      <c r="B690" s="11"/>
      <c r="C690" s="11"/>
      <c r="D690" s="11"/>
      <c r="E690" s="44"/>
      <c r="F690" s="44"/>
      <c r="G690" s="44"/>
      <c r="H690" s="44"/>
      <c r="I690" s="44"/>
      <c r="J690" s="44"/>
      <c r="K690" s="44"/>
    </row>
    <row r="691" spans="1:11" x14ac:dyDescent="0.25">
      <c r="A691" s="11"/>
      <c r="B691" s="11"/>
      <c r="C691" s="11"/>
      <c r="D691" s="11"/>
      <c r="E691" s="44"/>
      <c r="F691" s="44"/>
      <c r="G691" s="44"/>
      <c r="H691" s="44"/>
      <c r="I691" s="44"/>
      <c r="J691" s="44"/>
      <c r="K691" s="44"/>
    </row>
    <row r="692" spans="1:11" x14ac:dyDescent="0.25">
      <c r="A692" s="11"/>
      <c r="B692" s="11"/>
      <c r="C692" s="11"/>
      <c r="D692" s="11"/>
      <c r="E692" s="44"/>
      <c r="F692" s="44"/>
      <c r="G692" s="44"/>
      <c r="H692" s="44"/>
      <c r="I692" s="44"/>
      <c r="J692" s="44"/>
      <c r="K692" s="44"/>
    </row>
    <row r="693" spans="1:11" x14ac:dyDescent="0.25">
      <c r="A693" s="11"/>
      <c r="B693" s="11"/>
      <c r="C693" s="11"/>
      <c r="D693" s="11"/>
      <c r="E693" s="44"/>
      <c r="F693" s="44"/>
      <c r="G693" s="44"/>
      <c r="H693" s="44"/>
      <c r="I693" s="44"/>
      <c r="J693" s="44"/>
      <c r="K693" s="44"/>
    </row>
    <row r="694" spans="1:11" x14ac:dyDescent="0.25">
      <c r="A694" s="11"/>
      <c r="B694" s="11"/>
      <c r="C694" s="11"/>
      <c r="D694" s="11"/>
      <c r="E694" s="44"/>
      <c r="F694" s="44"/>
      <c r="G694" s="44"/>
      <c r="H694" s="44"/>
      <c r="I694" s="44"/>
      <c r="J694" s="44"/>
      <c r="K694" s="44"/>
    </row>
    <row r="695" spans="1:11" x14ac:dyDescent="0.25">
      <c r="A695" s="11"/>
      <c r="B695" s="11"/>
      <c r="C695" s="11"/>
      <c r="D695" s="11"/>
      <c r="E695" s="44"/>
      <c r="F695" s="44"/>
      <c r="G695" s="44"/>
      <c r="H695" s="44"/>
      <c r="I695" s="44"/>
      <c r="J695" s="44"/>
      <c r="K695" s="44"/>
    </row>
    <row r="696" spans="1:11" x14ac:dyDescent="0.25">
      <c r="A696" s="11"/>
      <c r="B696" s="11"/>
      <c r="C696" s="11"/>
      <c r="D696" s="11"/>
      <c r="E696" s="44"/>
      <c r="F696" s="44"/>
      <c r="G696" s="44"/>
      <c r="H696" s="44"/>
      <c r="I696" s="44"/>
      <c r="J696" s="44"/>
      <c r="K696" s="44"/>
    </row>
    <row r="697" spans="1:11" x14ac:dyDescent="0.25">
      <c r="A697" s="11"/>
      <c r="B697" s="11"/>
      <c r="C697" s="11"/>
      <c r="D697" s="11"/>
      <c r="E697" s="44"/>
      <c r="F697" s="44"/>
      <c r="G697" s="44"/>
      <c r="H697" s="44"/>
      <c r="I697" s="44"/>
      <c r="J697" s="44"/>
      <c r="K697" s="44"/>
    </row>
    <row r="698" spans="1:11" x14ac:dyDescent="0.25">
      <c r="A698" s="11"/>
      <c r="B698" s="11"/>
      <c r="C698" s="11"/>
      <c r="D698" s="11"/>
      <c r="E698" s="44"/>
      <c r="F698" s="44"/>
      <c r="G698" s="44"/>
      <c r="H698" s="44"/>
      <c r="I698" s="44"/>
      <c r="J698" s="44"/>
      <c r="K698" s="44"/>
    </row>
    <row r="699" spans="1:11" x14ac:dyDescent="0.25">
      <c r="A699" s="11"/>
      <c r="B699" s="11"/>
      <c r="C699" s="11"/>
      <c r="D699" s="11"/>
      <c r="E699" s="44"/>
      <c r="F699" s="44"/>
      <c r="G699" s="44"/>
      <c r="H699" s="44"/>
      <c r="I699" s="44"/>
      <c r="J699" s="44"/>
      <c r="K699" s="44"/>
    </row>
    <row r="700" spans="1:11" x14ac:dyDescent="0.25">
      <c r="A700" s="11"/>
      <c r="B700" s="11"/>
      <c r="C700" s="11"/>
      <c r="D700" s="11"/>
      <c r="E700" s="44"/>
      <c r="F700" s="44"/>
      <c r="G700" s="44"/>
      <c r="H700" s="44"/>
      <c r="I700" s="44"/>
      <c r="J700" s="44"/>
      <c r="K700" s="44"/>
    </row>
    <row r="701" spans="1:11" x14ac:dyDescent="0.25">
      <c r="A701" s="11"/>
      <c r="B701" s="11"/>
      <c r="C701" s="11"/>
      <c r="D701" s="11"/>
      <c r="E701" s="44"/>
      <c r="F701" s="44"/>
      <c r="G701" s="44"/>
      <c r="H701" s="44"/>
      <c r="I701" s="44"/>
      <c r="J701" s="44"/>
      <c r="K701" s="44"/>
    </row>
    <row r="702" spans="1:11" x14ac:dyDescent="0.25">
      <c r="A702" s="11"/>
      <c r="B702" s="11"/>
      <c r="C702" s="11"/>
      <c r="D702" s="11"/>
      <c r="E702" s="44"/>
      <c r="F702" s="44"/>
      <c r="G702" s="44"/>
      <c r="H702" s="44"/>
      <c r="I702" s="44"/>
      <c r="J702" s="44"/>
      <c r="K702" s="44"/>
    </row>
    <row r="703" spans="1:11" x14ac:dyDescent="0.25">
      <c r="A703" s="11"/>
      <c r="B703" s="11"/>
      <c r="C703" s="11"/>
      <c r="D703" s="11"/>
      <c r="E703" s="44"/>
      <c r="F703" s="44"/>
      <c r="G703" s="44"/>
      <c r="H703" s="44"/>
      <c r="I703" s="44"/>
      <c r="J703" s="44"/>
      <c r="K703" s="44"/>
    </row>
    <row r="704" spans="1:11" x14ac:dyDescent="0.25">
      <c r="A704" s="11"/>
      <c r="B704" s="11"/>
      <c r="C704" s="11"/>
      <c r="D704" s="11"/>
      <c r="E704" s="44"/>
      <c r="F704" s="44"/>
      <c r="G704" s="44"/>
      <c r="H704" s="44"/>
      <c r="I704" s="44"/>
      <c r="J704" s="44"/>
      <c r="K704" s="44"/>
    </row>
    <row r="705" spans="1:11" x14ac:dyDescent="0.25">
      <c r="A705" s="11"/>
      <c r="B705" s="11"/>
      <c r="C705" s="11"/>
      <c r="D705" s="11"/>
      <c r="E705" s="44"/>
      <c r="F705" s="44"/>
      <c r="G705" s="44"/>
      <c r="H705" s="44"/>
      <c r="I705" s="44"/>
      <c r="J705" s="44"/>
      <c r="K705" s="44"/>
    </row>
    <row r="706" spans="1:11" x14ac:dyDescent="0.25">
      <c r="A706" s="11"/>
      <c r="B706" s="11"/>
      <c r="C706" s="11"/>
      <c r="D706" s="11"/>
      <c r="E706" s="44"/>
      <c r="F706" s="44"/>
      <c r="G706" s="44"/>
      <c r="H706" s="44"/>
      <c r="I706" s="44"/>
      <c r="J706" s="44"/>
      <c r="K706" s="44"/>
    </row>
    <row r="707" spans="1:11" x14ac:dyDescent="0.25">
      <c r="A707" s="11"/>
      <c r="B707" s="11"/>
      <c r="C707" s="11"/>
      <c r="D707" s="11"/>
      <c r="E707" s="44"/>
      <c r="F707" s="44"/>
      <c r="G707" s="44"/>
      <c r="H707" s="44"/>
      <c r="I707" s="44"/>
      <c r="J707" s="44"/>
      <c r="K707" s="44"/>
    </row>
    <row r="708" spans="1:11" x14ac:dyDescent="0.25">
      <c r="A708" s="11"/>
      <c r="B708" s="11"/>
      <c r="C708" s="11"/>
      <c r="D708" s="11"/>
      <c r="E708" s="44"/>
      <c r="F708" s="44"/>
      <c r="G708" s="44"/>
      <c r="H708" s="44"/>
      <c r="I708" s="44"/>
      <c r="J708" s="44"/>
      <c r="K708" s="44"/>
    </row>
    <row r="709" spans="1:11" x14ac:dyDescent="0.25">
      <c r="A709" s="11"/>
      <c r="B709" s="11"/>
      <c r="C709" s="11"/>
      <c r="D709" s="11"/>
      <c r="E709" s="44"/>
      <c r="F709" s="44"/>
      <c r="G709" s="44"/>
      <c r="H709" s="44"/>
      <c r="I709" s="44"/>
      <c r="J709" s="44"/>
      <c r="K709" s="44"/>
    </row>
    <row r="710" spans="1:11" x14ac:dyDescent="0.25">
      <c r="A710" s="11"/>
      <c r="B710" s="11"/>
      <c r="C710" s="11"/>
      <c r="D710" s="11"/>
      <c r="E710" s="44"/>
      <c r="F710" s="44"/>
      <c r="G710" s="44"/>
      <c r="H710" s="44"/>
      <c r="I710" s="44"/>
      <c r="J710" s="44"/>
      <c r="K710" s="44"/>
    </row>
    <row r="711" spans="1:11" x14ac:dyDescent="0.25">
      <c r="A711" s="11"/>
      <c r="B711" s="11"/>
      <c r="C711" s="11"/>
      <c r="D711" s="11"/>
      <c r="E711" s="44"/>
      <c r="F711" s="44"/>
      <c r="G711" s="44"/>
      <c r="H711" s="44"/>
      <c r="I711" s="44"/>
      <c r="J711" s="44"/>
      <c r="K711" s="44"/>
    </row>
    <row r="712" spans="1:11" x14ac:dyDescent="0.25">
      <c r="A712" s="11"/>
      <c r="B712" s="11"/>
      <c r="C712" s="11"/>
      <c r="D712" s="11"/>
      <c r="E712" s="44"/>
      <c r="F712" s="44"/>
      <c r="G712" s="44"/>
      <c r="H712" s="44"/>
      <c r="I712" s="44"/>
      <c r="J712" s="44"/>
      <c r="K712" s="44"/>
    </row>
    <row r="713" spans="1:11" x14ac:dyDescent="0.25">
      <c r="A713" s="11"/>
      <c r="B713" s="11"/>
      <c r="C713" s="11"/>
      <c r="D713" s="11"/>
      <c r="E713" s="44"/>
      <c r="F713" s="44"/>
      <c r="G713" s="44"/>
      <c r="H713" s="44"/>
      <c r="I713" s="44"/>
      <c r="J713" s="44"/>
      <c r="K713" s="44"/>
    </row>
    <row r="714" spans="1:11" x14ac:dyDescent="0.25">
      <c r="A714" s="11"/>
      <c r="B714" s="11"/>
      <c r="C714" s="11"/>
      <c r="D714" s="11"/>
      <c r="E714" s="44"/>
      <c r="F714" s="44"/>
      <c r="G714" s="44"/>
      <c r="H714" s="44"/>
      <c r="I714" s="44"/>
      <c r="J714" s="44"/>
      <c r="K714" s="44"/>
    </row>
    <row r="715" spans="1:11" x14ac:dyDescent="0.25">
      <c r="A715" s="11"/>
      <c r="B715" s="11"/>
      <c r="C715" s="11"/>
      <c r="D715" s="11"/>
      <c r="E715" s="44"/>
      <c r="F715" s="44"/>
      <c r="G715" s="44"/>
      <c r="H715" s="44"/>
      <c r="I715" s="44"/>
      <c r="J715" s="44"/>
      <c r="K715" s="44"/>
    </row>
    <row r="716" spans="1:11" x14ac:dyDescent="0.25">
      <c r="A716" s="11"/>
      <c r="B716" s="11"/>
      <c r="C716" s="11"/>
      <c r="D716" s="11"/>
      <c r="E716" s="44"/>
      <c r="F716" s="44"/>
      <c r="G716" s="44"/>
      <c r="H716" s="44"/>
      <c r="I716" s="44"/>
      <c r="J716" s="44"/>
      <c r="K716" s="44"/>
    </row>
    <row r="717" spans="1:11" x14ac:dyDescent="0.25">
      <c r="A717" s="11"/>
      <c r="B717" s="11"/>
      <c r="C717" s="11"/>
      <c r="D717" s="11"/>
      <c r="E717" s="44"/>
      <c r="F717" s="44"/>
      <c r="G717" s="44"/>
      <c r="H717" s="44"/>
      <c r="I717" s="44"/>
      <c r="J717" s="44"/>
      <c r="K717" s="44"/>
    </row>
    <row r="718" spans="1:11" x14ac:dyDescent="0.25">
      <c r="A718" s="11"/>
      <c r="B718" s="11"/>
      <c r="C718" s="11"/>
      <c r="D718" s="11"/>
      <c r="E718" s="44"/>
      <c r="F718" s="44"/>
      <c r="G718" s="44"/>
      <c r="H718" s="44"/>
      <c r="I718" s="44"/>
      <c r="J718" s="44"/>
      <c r="K718" s="44"/>
    </row>
    <row r="719" spans="1:11" x14ac:dyDescent="0.25">
      <c r="A719" s="11"/>
      <c r="B719" s="11"/>
      <c r="C719" s="11"/>
      <c r="D719" s="11"/>
      <c r="E719" s="44"/>
      <c r="F719" s="44"/>
      <c r="G719" s="44"/>
      <c r="H719" s="44"/>
      <c r="I719" s="44"/>
      <c r="J719" s="44"/>
      <c r="K719" s="44"/>
    </row>
    <row r="720" spans="1:11" x14ac:dyDescent="0.25">
      <c r="A720" s="11"/>
      <c r="B720" s="11"/>
      <c r="C720" s="11"/>
      <c r="D720" s="11"/>
      <c r="E720" s="44"/>
      <c r="F720" s="44"/>
      <c r="G720" s="44"/>
      <c r="H720" s="44"/>
      <c r="I720" s="44"/>
      <c r="J720" s="44"/>
      <c r="K720" s="44"/>
    </row>
    <row r="721" spans="1:11" x14ac:dyDescent="0.25">
      <c r="A721" s="11"/>
      <c r="B721" s="11"/>
      <c r="C721" s="11"/>
      <c r="D721" s="11"/>
      <c r="E721" s="44"/>
      <c r="F721" s="44"/>
      <c r="G721" s="44"/>
      <c r="H721" s="44"/>
      <c r="I721" s="44"/>
      <c r="J721" s="44"/>
      <c r="K721" s="44"/>
    </row>
    <row r="722" spans="1:11" x14ac:dyDescent="0.25">
      <c r="A722" s="11"/>
      <c r="B722" s="11"/>
      <c r="C722" s="11"/>
      <c r="D722" s="11"/>
      <c r="E722" s="44"/>
      <c r="F722" s="44"/>
      <c r="G722" s="44"/>
      <c r="H722" s="44"/>
      <c r="I722" s="44"/>
      <c r="J722" s="44"/>
      <c r="K722" s="44"/>
    </row>
    <row r="723" spans="1:11" x14ac:dyDescent="0.25">
      <c r="A723" s="11"/>
      <c r="B723" s="11"/>
      <c r="C723" s="11"/>
      <c r="D723" s="11"/>
      <c r="E723" s="44"/>
      <c r="F723" s="44"/>
      <c r="G723" s="44"/>
      <c r="H723" s="44"/>
      <c r="I723" s="44"/>
      <c r="J723" s="44"/>
      <c r="K723" s="44"/>
    </row>
    <row r="724" spans="1:11" x14ac:dyDescent="0.25">
      <c r="A724" s="11"/>
      <c r="B724" s="11"/>
      <c r="C724" s="11"/>
      <c r="D724" s="11"/>
      <c r="E724" s="44"/>
      <c r="F724" s="44"/>
      <c r="G724" s="44"/>
      <c r="H724" s="44"/>
      <c r="I724" s="44"/>
      <c r="J724" s="44"/>
      <c r="K724" s="44"/>
    </row>
    <row r="725" spans="1:11" x14ac:dyDescent="0.25">
      <c r="A725" s="11"/>
      <c r="B725" s="11"/>
      <c r="C725" s="11"/>
      <c r="D725" s="11"/>
      <c r="E725" s="44"/>
      <c r="F725" s="44"/>
      <c r="G725" s="44"/>
      <c r="H725" s="44"/>
      <c r="I725" s="44"/>
      <c r="J725" s="44"/>
      <c r="K725" s="44"/>
    </row>
    <row r="726" spans="1:11" x14ac:dyDescent="0.25">
      <c r="A726" s="11"/>
      <c r="B726" s="11"/>
      <c r="C726" s="11"/>
      <c r="D726" s="11"/>
      <c r="E726" s="44"/>
      <c r="F726" s="44"/>
      <c r="G726" s="44"/>
      <c r="H726" s="44"/>
      <c r="I726" s="44"/>
      <c r="J726" s="44"/>
      <c r="K726" s="44"/>
    </row>
    <row r="727" spans="1:11" x14ac:dyDescent="0.25">
      <c r="A727" s="11"/>
      <c r="B727" s="11"/>
      <c r="C727" s="11"/>
      <c r="D727" s="11"/>
      <c r="E727" s="44"/>
      <c r="F727" s="44"/>
      <c r="G727" s="44"/>
      <c r="H727" s="44"/>
      <c r="I727" s="44"/>
      <c r="J727" s="44"/>
      <c r="K727" s="44"/>
    </row>
    <row r="728" spans="1:11" x14ac:dyDescent="0.25">
      <c r="A728" s="11"/>
      <c r="B728" s="11"/>
      <c r="C728" s="11"/>
      <c r="D728" s="11"/>
      <c r="E728" s="44"/>
      <c r="F728" s="44"/>
      <c r="G728" s="44"/>
      <c r="H728" s="44"/>
      <c r="I728" s="44"/>
      <c r="J728" s="44"/>
      <c r="K728" s="44"/>
    </row>
    <row r="729" spans="1:11" x14ac:dyDescent="0.25">
      <c r="A729" s="11"/>
      <c r="B729" s="11"/>
      <c r="C729" s="11"/>
      <c r="D729" s="11"/>
      <c r="E729" s="44"/>
      <c r="F729" s="44"/>
      <c r="G729" s="44"/>
      <c r="H729" s="44"/>
      <c r="I729" s="44"/>
      <c r="J729" s="44"/>
      <c r="K729" s="44"/>
    </row>
    <row r="730" spans="1:11" x14ac:dyDescent="0.25">
      <c r="A730" s="11"/>
      <c r="B730" s="11"/>
      <c r="C730" s="11"/>
      <c r="D730" s="11"/>
      <c r="E730" s="44"/>
      <c r="F730" s="44"/>
      <c r="G730" s="44"/>
      <c r="H730" s="44"/>
      <c r="I730" s="44"/>
      <c r="J730" s="44"/>
      <c r="K730" s="44"/>
    </row>
    <row r="731" spans="1:11" x14ac:dyDescent="0.25">
      <c r="A731" s="11"/>
      <c r="B731" s="11"/>
      <c r="C731" s="11"/>
      <c r="D731" s="11"/>
      <c r="E731" s="44"/>
      <c r="F731" s="44"/>
      <c r="G731" s="44"/>
      <c r="H731" s="44"/>
      <c r="I731" s="44"/>
      <c r="J731" s="44"/>
      <c r="K731" s="44"/>
    </row>
    <row r="732" spans="1:11" x14ac:dyDescent="0.25">
      <c r="A732" s="11"/>
      <c r="B732" s="11"/>
      <c r="C732" s="11"/>
      <c r="D732" s="11"/>
      <c r="E732" s="44"/>
      <c r="F732" s="44"/>
      <c r="G732" s="44"/>
      <c r="H732" s="44"/>
      <c r="I732" s="44"/>
      <c r="J732" s="44"/>
      <c r="K732" s="44"/>
    </row>
    <row r="733" spans="1:11" x14ac:dyDescent="0.25">
      <c r="A733" s="11"/>
      <c r="B733" s="11"/>
      <c r="C733" s="11"/>
      <c r="D733" s="11"/>
      <c r="E733" s="44"/>
      <c r="F733" s="44"/>
      <c r="G733" s="44"/>
      <c r="H733" s="44"/>
      <c r="I733" s="44"/>
      <c r="J733" s="44"/>
      <c r="K733" s="44"/>
    </row>
    <row r="734" spans="1:11" x14ac:dyDescent="0.25">
      <c r="A734" s="11"/>
      <c r="B734" s="11"/>
      <c r="C734" s="11"/>
      <c r="D734" s="11"/>
      <c r="E734" s="44"/>
      <c r="F734" s="44"/>
      <c r="G734" s="44"/>
      <c r="H734" s="44"/>
      <c r="I734" s="44"/>
      <c r="J734" s="44"/>
      <c r="K734" s="44"/>
    </row>
    <row r="735" spans="1:11" x14ac:dyDescent="0.25">
      <c r="A735" s="11"/>
      <c r="B735" s="11"/>
      <c r="C735" s="11"/>
      <c r="D735" s="11"/>
      <c r="E735" s="44"/>
      <c r="F735" s="44"/>
      <c r="G735" s="44"/>
      <c r="H735" s="44"/>
      <c r="I735" s="44"/>
      <c r="J735" s="44"/>
      <c r="K735" s="44"/>
    </row>
    <row r="736" spans="1:11" x14ac:dyDescent="0.25">
      <c r="A736" s="11"/>
      <c r="B736" s="11"/>
      <c r="C736" s="11"/>
      <c r="D736" s="11"/>
      <c r="E736" s="44"/>
      <c r="F736" s="44"/>
      <c r="G736" s="44"/>
      <c r="H736" s="44"/>
      <c r="I736" s="44"/>
      <c r="J736" s="44"/>
      <c r="K736" s="44"/>
    </row>
    <row r="737" spans="1:11" x14ac:dyDescent="0.25">
      <c r="A737" s="11"/>
      <c r="B737" s="11"/>
      <c r="C737" s="11"/>
      <c r="D737" s="11"/>
      <c r="E737" s="44"/>
      <c r="F737" s="44"/>
      <c r="G737" s="44"/>
      <c r="H737" s="44"/>
      <c r="I737" s="44"/>
      <c r="J737" s="44"/>
      <c r="K737" s="44"/>
    </row>
    <row r="738" spans="1:11" x14ac:dyDescent="0.25">
      <c r="A738" s="11"/>
      <c r="B738" s="11"/>
      <c r="C738" s="11"/>
      <c r="D738" s="11"/>
      <c r="E738" s="44"/>
      <c r="F738" s="44"/>
      <c r="G738" s="44"/>
      <c r="H738" s="44"/>
      <c r="I738" s="44"/>
      <c r="J738" s="44"/>
      <c r="K738" s="44"/>
    </row>
    <row r="739" spans="1:11" x14ac:dyDescent="0.25">
      <c r="A739" s="11"/>
      <c r="B739" s="11"/>
      <c r="C739" s="11"/>
      <c r="D739" s="11"/>
      <c r="E739" s="44"/>
      <c r="F739" s="44"/>
      <c r="G739" s="44"/>
      <c r="H739" s="44"/>
      <c r="I739" s="44"/>
      <c r="J739" s="44"/>
      <c r="K739" s="44"/>
    </row>
    <row r="740" spans="1:11" x14ac:dyDescent="0.25">
      <c r="A740" s="11"/>
      <c r="B740" s="11"/>
      <c r="C740" s="11"/>
      <c r="D740" s="11"/>
      <c r="E740" s="44"/>
      <c r="F740" s="44"/>
      <c r="G740" s="44"/>
      <c r="H740" s="44"/>
      <c r="I740" s="44"/>
      <c r="J740" s="44"/>
      <c r="K740" s="44"/>
    </row>
    <row r="741" spans="1:11" x14ac:dyDescent="0.25">
      <c r="A741" s="11"/>
      <c r="B741" s="11"/>
      <c r="C741" s="11"/>
      <c r="D741" s="11"/>
      <c r="E741" s="44"/>
      <c r="F741" s="44"/>
      <c r="G741" s="44"/>
      <c r="H741" s="44"/>
      <c r="I741" s="44"/>
      <c r="J741" s="44"/>
      <c r="K741" s="44"/>
    </row>
    <row r="742" spans="1:11" x14ac:dyDescent="0.25">
      <c r="A742" s="11"/>
      <c r="B742" s="11"/>
      <c r="C742" s="11"/>
      <c r="D742" s="11"/>
      <c r="E742" s="44"/>
      <c r="F742" s="44"/>
      <c r="G742" s="44"/>
      <c r="H742" s="44"/>
      <c r="I742" s="44"/>
      <c r="J742" s="44"/>
      <c r="K742" s="44"/>
    </row>
    <row r="743" spans="1:11" x14ac:dyDescent="0.25">
      <c r="A743" s="11"/>
      <c r="B743" s="11"/>
      <c r="C743" s="11"/>
      <c r="D743" s="11"/>
      <c r="E743" s="44"/>
      <c r="F743" s="44"/>
      <c r="G743" s="44"/>
      <c r="H743" s="44"/>
      <c r="I743" s="44"/>
      <c r="J743" s="44"/>
      <c r="K743" s="44"/>
    </row>
    <row r="744" spans="1:11" x14ac:dyDescent="0.25">
      <c r="A744" s="11"/>
      <c r="B744" s="11"/>
      <c r="C744" s="11"/>
      <c r="D744" s="11"/>
      <c r="E744" s="44"/>
      <c r="F744" s="44"/>
      <c r="G744" s="44"/>
      <c r="H744" s="44"/>
      <c r="I744" s="44"/>
      <c r="J744" s="44"/>
      <c r="K744" s="44"/>
    </row>
    <row r="745" spans="1:11" x14ac:dyDescent="0.25">
      <c r="A745" s="11"/>
      <c r="B745" s="11"/>
      <c r="C745" s="11"/>
      <c r="D745" s="11"/>
      <c r="E745" s="44"/>
      <c r="F745" s="44"/>
      <c r="G745" s="44"/>
      <c r="H745" s="44"/>
      <c r="I745" s="44"/>
      <c r="J745" s="44"/>
      <c r="K745" s="44"/>
    </row>
    <row r="746" spans="1:11" x14ac:dyDescent="0.25">
      <c r="A746" s="11"/>
      <c r="B746" s="11"/>
      <c r="C746" s="11"/>
      <c r="D746" s="11"/>
      <c r="E746" s="44"/>
      <c r="F746" s="44"/>
      <c r="G746" s="44"/>
      <c r="H746" s="44"/>
      <c r="I746" s="44"/>
      <c r="J746" s="44"/>
      <c r="K746" s="44"/>
    </row>
    <row r="747" spans="1:11" x14ac:dyDescent="0.25">
      <c r="A747" s="11"/>
      <c r="B747" s="11"/>
      <c r="C747" s="11"/>
      <c r="D747" s="11"/>
      <c r="E747" s="44"/>
      <c r="F747" s="44"/>
      <c r="G747" s="44"/>
      <c r="H747" s="44"/>
      <c r="I747" s="44"/>
      <c r="J747" s="44"/>
      <c r="K747" s="44"/>
    </row>
    <row r="748" spans="1:11" x14ac:dyDescent="0.25">
      <c r="A748" s="11"/>
      <c r="B748" s="11"/>
      <c r="C748" s="11"/>
      <c r="D748" s="11"/>
      <c r="E748" s="44"/>
      <c r="F748" s="44"/>
      <c r="G748" s="44"/>
      <c r="H748" s="44"/>
      <c r="I748" s="44"/>
      <c r="J748" s="44"/>
      <c r="K748" s="44"/>
    </row>
    <row r="749" spans="1:11" x14ac:dyDescent="0.25">
      <c r="A749" s="11"/>
      <c r="B749" s="11"/>
      <c r="C749" s="11"/>
      <c r="D749" s="11"/>
      <c r="E749" s="44"/>
      <c r="F749" s="44"/>
      <c r="G749" s="44"/>
      <c r="H749" s="44"/>
      <c r="I749" s="44"/>
      <c r="J749" s="44"/>
      <c r="K749" s="44"/>
    </row>
    <row r="750" spans="1:11" x14ac:dyDescent="0.25">
      <c r="A750" s="11"/>
      <c r="B750" s="11"/>
      <c r="C750" s="11"/>
      <c r="D750" s="11"/>
      <c r="E750" s="44"/>
      <c r="F750" s="44"/>
      <c r="G750" s="44"/>
      <c r="H750" s="44"/>
      <c r="I750" s="44"/>
      <c r="J750" s="44"/>
      <c r="K750" s="44"/>
    </row>
    <row r="751" spans="1:11" x14ac:dyDescent="0.25">
      <c r="A751" s="11"/>
      <c r="B751" s="11"/>
      <c r="C751" s="11"/>
      <c r="D751" s="11"/>
      <c r="E751" s="44"/>
      <c r="F751" s="44"/>
      <c r="G751" s="44"/>
      <c r="H751" s="44"/>
      <c r="I751" s="44"/>
      <c r="J751" s="44"/>
      <c r="K751" s="44"/>
    </row>
    <row r="752" spans="1:11" x14ac:dyDescent="0.25">
      <c r="A752" s="11"/>
      <c r="B752" s="11"/>
      <c r="C752" s="11"/>
      <c r="D752" s="11"/>
      <c r="E752" s="44"/>
      <c r="F752" s="44"/>
      <c r="G752" s="44"/>
      <c r="H752" s="44"/>
      <c r="I752" s="44"/>
      <c r="J752" s="44"/>
      <c r="K752" s="44"/>
    </row>
    <row r="753" spans="1:11" x14ac:dyDescent="0.25">
      <c r="A753" s="11"/>
      <c r="B753" s="11"/>
      <c r="C753" s="11"/>
      <c r="D753" s="11"/>
      <c r="E753" s="44"/>
      <c r="F753" s="44"/>
      <c r="G753" s="44"/>
      <c r="H753" s="44"/>
      <c r="I753" s="44"/>
      <c r="J753" s="44"/>
      <c r="K753" s="44"/>
    </row>
    <row r="754" spans="1:11" x14ac:dyDescent="0.25">
      <c r="A754" s="11"/>
      <c r="B754" s="11"/>
      <c r="C754" s="11"/>
      <c r="D754" s="11"/>
      <c r="E754" s="44"/>
      <c r="F754" s="44"/>
      <c r="G754" s="44"/>
      <c r="H754" s="44"/>
      <c r="I754" s="44"/>
      <c r="J754" s="44"/>
      <c r="K754" s="44"/>
    </row>
    <row r="755" spans="1:11" x14ac:dyDescent="0.25">
      <c r="A755" s="11"/>
      <c r="B755" s="11"/>
      <c r="C755" s="11"/>
      <c r="D755" s="11"/>
      <c r="E755" s="44"/>
      <c r="F755" s="44"/>
      <c r="G755" s="44"/>
      <c r="H755" s="44"/>
      <c r="I755" s="44"/>
      <c r="J755" s="44"/>
      <c r="K755" s="44"/>
    </row>
    <row r="756" spans="1:11" x14ac:dyDescent="0.25">
      <c r="A756" s="11"/>
      <c r="B756" s="11"/>
      <c r="C756" s="11"/>
      <c r="D756" s="11"/>
      <c r="E756" s="44"/>
      <c r="F756" s="44"/>
      <c r="G756" s="44"/>
      <c r="H756" s="44"/>
      <c r="I756" s="44"/>
      <c r="J756" s="44"/>
      <c r="K756" s="44"/>
    </row>
    <row r="757" spans="1:11" x14ac:dyDescent="0.25">
      <c r="A757" s="11"/>
      <c r="B757" s="11"/>
      <c r="C757" s="11"/>
      <c r="D757" s="11"/>
      <c r="E757" s="44"/>
      <c r="F757" s="44"/>
      <c r="G757" s="44"/>
      <c r="H757" s="44"/>
      <c r="I757" s="44"/>
      <c r="J757" s="44"/>
      <c r="K757" s="44"/>
    </row>
    <row r="758" spans="1:11" x14ac:dyDescent="0.25">
      <c r="A758" s="11"/>
      <c r="B758" s="11"/>
      <c r="C758" s="11"/>
      <c r="D758" s="11"/>
      <c r="E758" s="44"/>
      <c r="F758" s="44"/>
      <c r="G758" s="44"/>
      <c r="H758" s="44"/>
      <c r="I758" s="44"/>
      <c r="J758" s="44"/>
      <c r="K758" s="44"/>
    </row>
    <row r="759" spans="1:11" x14ac:dyDescent="0.25">
      <c r="A759" s="11"/>
      <c r="B759" s="11"/>
      <c r="C759" s="11"/>
      <c r="D759" s="11"/>
      <c r="E759" s="44"/>
      <c r="F759" s="44"/>
      <c r="G759" s="44"/>
      <c r="H759" s="44"/>
      <c r="I759" s="44"/>
      <c r="J759" s="44"/>
      <c r="K759" s="44"/>
    </row>
    <row r="760" spans="1:11" x14ac:dyDescent="0.25">
      <c r="A760" s="11"/>
      <c r="B760" s="11"/>
      <c r="C760" s="11"/>
      <c r="D760" s="11"/>
      <c r="E760" s="44"/>
      <c r="F760" s="44"/>
      <c r="G760" s="44"/>
      <c r="H760" s="44"/>
      <c r="I760" s="44"/>
      <c r="J760" s="44"/>
      <c r="K760" s="44"/>
    </row>
    <row r="761" spans="1:11" x14ac:dyDescent="0.25">
      <c r="A761" s="11"/>
      <c r="B761" s="11"/>
      <c r="C761" s="11"/>
      <c r="D761" s="11"/>
      <c r="E761" s="44"/>
      <c r="F761" s="44"/>
      <c r="G761" s="44"/>
      <c r="H761" s="44"/>
      <c r="I761" s="44"/>
      <c r="J761" s="44"/>
      <c r="K761" s="44"/>
    </row>
    <row r="762" spans="1:11" x14ac:dyDescent="0.25">
      <c r="A762" s="11"/>
      <c r="B762" s="11"/>
      <c r="C762" s="11"/>
      <c r="D762" s="11"/>
      <c r="E762" s="44"/>
      <c r="F762" s="44"/>
      <c r="G762" s="44"/>
      <c r="H762" s="44"/>
      <c r="I762" s="44"/>
      <c r="J762" s="44"/>
      <c r="K762" s="44"/>
    </row>
    <row r="763" spans="1:11" x14ac:dyDescent="0.25">
      <c r="A763" s="11"/>
      <c r="B763" s="11"/>
      <c r="C763" s="11"/>
      <c r="D763" s="11"/>
      <c r="E763" s="44"/>
      <c r="F763" s="44"/>
      <c r="G763" s="44"/>
      <c r="H763" s="44"/>
      <c r="I763" s="44"/>
      <c r="J763" s="44"/>
      <c r="K763" s="44"/>
    </row>
    <row r="764" spans="1:11" x14ac:dyDescent="0.25">
      <c r="A764" s="11"/>
      <c r="B764" s="11"/>
      <c r="C764" s="11"/>
      <c r="D764" s="11"/>
      <c r="E764" s="44"/>
      <c r="F764" s="44"/>
      <c r="G764" s="44"/>
      <c r="H764" s="44"/>
      <c r="I764" s="44"/>
      <c r="J764" s="44"/>
      <c r="K764" s="44"/>
    </row>
    <row r="765" spans="1:11" x14ac:dyDescent="0.25">
      <c r="A765" s="11"/>
      <c r="B765" s="11"/>
      <c r="C765" s="11"/>
      <c r="D765" s="11"/>
      <c r="E765" s="44"/>
      <c r="F765" s="44"/>
      <c r="G765" s="44"/>
      <c r="H765" s="44"/>
      <c r="I765" s="44"/>
      <c r="J765" s="44"/>
      <c r="K765" s="44"/>
    </row>
    <row r="766" spans="1:11" x14ac:dyDescent="0.25">
      <c r="A766" s="11"/>
      <c r="B766" s="11"/>
      <c r="C766" s="11"/>
      <c r="D766" s="11"/>
      <c r="E766" s="44"/>
      <c r="F766" s="44"/>
      <c r="G766" s="44"/>
      <c r="H766" s="44"/>
      <c r="I766" s="44"/>
      <c r="J766" s="44"/>
      <c r="K766" s="44"/>
    </row>
    <row r="767" spans="1:11" x14ac:dyDescent="0.25">
      <c r="A767" s="11"/>
      <c r="B767" s="11"/>
      <c r="C767" s="11"/>
      <c r="D767" s="11"/>
      <c r="E767" s="44"/>
      <c r="F767" s="44"/>
      <c r="G767" s="44"/>
      <c r="H767" s="44"/>
      <c r="I767" s="44"/>
      <c r="J767" s="44"/>
      <c r="K767" s="44"/>
    </row>
    <row r="768" spans="1:11" x14ac:dyDescent="0.25">
      <c r="A768" s="11"/>
      <c r="B768" s="11"/>
      <c r="C768" s="11"/>
      <c r="D768" s="11"/>
      <c r="E768" s="44"/>
      <c r="F768" s="44"/>
      <c r="G768" s="44"/>
      <c r="H768" s="44"/>
      <c r="I768" s="44"/>
      <c r="J768" s="44"/>
      <c r="K768" s="44"/>
    </row>
    <row r="769" spans="1:11" x14ac:dyDescent="0.25">
      <c r="A769" s="11"/>
      <c r="B769" s="11"/>
      <c r="C769" s="11"/>
      <c r="D769" s="11"/>
      <c r="E769" s="44"/>
      <c r="F769" s="44"/>
      <c r="G769" s="44"/>
      <c r="H769" s="44"/>
      <c r="I769" s="44"/>
      <c r="J769" s="44"/>
      <c r="K769" s="44"/>
    </row>
    <row r="770" spans="1:11" x14ac:dyDescent="0.25">
      <c r="A770" s="11"/>
      <c r="B770" s="11"/>
      <c r="C770" s="11"/>
      <c r="D770" s="11"/>
      <c r="E770" s="44"/>
      <c r="F770" s="44"/>
      <c r="G770" s="44"/>
      <c r="H770" s="44"/>
      <c r="I770" s="44"/>
      <c r="J770" s="44"/>
      <c r="K770" s="44"/>
    </row>
    <row r="771" spans="1:11" x14ac:dyDescent="0.25">
      <c r="A771" s="11"/>
      <c r="B771" s="11"/>
      <c r="C771" s="11"/>
      <c r="D771" s="11"/>
      <c r="E771" s="44"/>
      <c r="F771" s="44"/>
      <c r="G771" s="44"/>
      <c r="H771" s="44"/>
      <c r="I771" s="44"/>
      <c r="J771" s="44"/>
      <c r="K771" s="44"/>
    </row>
    <row r="772" spans="1:11" x14ac:dyDescent="0.25">
      <c r="A772" s="11"/>
      <c r="B772" s="11"/>
      <c r="C772" s="11"/>
      <c r="D772" s="11"/>
      <c r="E772" s="44"/>
      <c r="F772" s="44"/>
      <c r="G772" s="44"/>
      <c r="H772" s="44"/>
      <c r="I772" s="44"/>
      <c r="J772" s="44"/>
      <c r="K772" s="44"/>
    </row>
    <row r="773" spans="1:11" x14ac:dyDescent="0.25">
      <c r="A773" s="11"/>
      <c r="B773" s="11"/>
      <c r="C773" s="11"/>
      <c r="D773" s="11"/>
      <c r="E773" s="44"/>
      <c r="F773" s="44"/>
      <c r="G773" s="44"/>
      <c r="H773" s="44"/>
      <c r="I773" s="44"/>
      <c r="J773" s="44"/>
      <c r="K773" s="44"/>
    </row>
    <row r="774" spans="1:11" x14ac:dyDescent="0.25">
      <c r="A774" s="11"/>
      <c r="B774" s="11"/>
      <c r="C774" s="11"/>
      <c r="D774" s="11"/>
      <c r="E774" s="44"/>
      <c r="F774" s="44"/>
      <c r="G774" s="44"/>
      <c r="H774" s="44"/>
      <c r="I774" s="44"/>
      <c r="J774" s="44"/>
      <c r="K774" s="44"/>
    </row>
    <row r="775" spans="1:11" x14ac:dyDescent="0.25">
      <c r="A775" s="11"/>
      <c r="B775" s="11"/>
      <c r="C775" s="11"/>
      <c r="D775" s="11"/>
      <c r="E775" s="44"/>
      <c r="F775" s="44"/>
      <c r="G775" s="44"/>
      <c r="H775" s="44"/>
      <c r="I775" s="44"/>
      <c r="J775" s="44"/>
      <c r="K775" s="44"/>
    </row>
    <row r="776" spans="1:11" x14ac:dyDescent="0.25">
      <c r="A776" s="11"/>
      <c r="B776" s="11"/>
      <c r="C776" s="11"/>
      <c r="D776" s="11"/>
      <c r="E776" s="44"/>
      <c r="F776" s="44"/>
      <c r="G776" s="44"/>
      <c r="H776" s="44"/>
      <c r="I776" s="44"/>
      <c r="J776" s="44"/>
      <c r="K776" s="44"/>
    </row>
    <row r="777" spans="1:11" x14ac:dyDescent="0.25">
      <c r="A777" s="11"/>
      <c r="B777" s="11"/>
      <c r="C777" s="11"/>
      <c r="D777" s="11"/>
      <c r="E777" s="44"/>
      <c r="F777" s="44"/>
      <c r="G777" s="44"/>
      <c r="H777" s="44"/>
      <c r="I777" s="44"/>
      <c r="J777" s="44"/>
      <c r="K777" s="44"/>
    </row>
    <row r="778" spans="1:11" x14ac:dyDescent="0.25">
      <c r="A778" s="11"/>
      <c r="B778" s="11"/>
      <c r="C778" s="11"/>
      <c r="D778" s="11"/>
      <c r="E778" s="44"/>
      <c r="F778" s="44"/>
      <c r="G778" s="44"/>
      <c r="H778" s="44"/>
      <c r="I778" s="44"/>
      <c r="J778" s="44"/>
      <c r="K778" s="44"/>
    </row>
    <row r="779" spans="1:11" x14ac:dyDescent="0.25">
      <c r="A779" s="11"/>
      <c r="B779" s="11"/>
      <c r="C779" s="11"/>
      <c r="D779" s="11"/>
      <c r="E779" s="44"/>
      <c r="F779" s="44"/>
      <c r="G779" s="44"/>
      <c r="H779" s="44"/>
      <c r="I779" s="44"/>
      <c r="J779" s="44"/>
      <c r="K779" s="44"/>
    </row>
    <row r="780" spans="1:11" x14ac:dyDescent="0.25">
      <c r="A780" s="11"/>
      <c r="B780" s="11"/>
      <c r="C780" s="11"/>
      <c r="D780" s="11"/>
      <c r="E780" s="44"/>
      <c r="F780" s="44"/>
      <c r="G780" s="44"/>
      <c r="H780" s="44"/>
      <c r="I780" s="44"/>
      <c r="J780" s="44"/>
      <c r="K780" s="44"/>
    </row>
    <row r="781" spans="1:11" x14ac:dyDescent="0.25">
      <c r="A781" s="11"/>
      <c r="B781" s="11"/>
      <c r="C781" s="11"/>
      <c r="D781" s="11"/>
      <c r="E781" s="44"/>
      <c r="F781" s="44"/>
      <c r="G781" s="44"/>
      <c r="H781" s="44"/>
      <c r="I781" s="44"/>
      <c r="J781" s="44"/>
      <c r="K781" s="44"/>
    </row>
    <row r="782" spans="1:11" x14ac:dyDescent="0.25">
      <c r="A782" s="11"/>
      <c r="B782" s="11"/>
      <c r="C782" s="11"/>
      <c r="D782" s="11"/>
      <c r="E782" s="44"/>
      <c r="F782" s="44"/>
      <c r="G782" s="44"/>
      <c r="H782" s="44"/>
      <c r="I782" s="44"/>
      <c r="J782" s="44"/>
      <c r="K782" s="44"/>
    </row>
    <row r="783" spans="1:11" x14ac:dyDescent="0.25">
      <c r="A783" s="11"/>
      <c r="B783" s="11"/>
      <c r="C783" s="11"/>
      <c r="D783" s="11"/>
      <c r="E783" s="44"/>
      <c r="F783" s="44"/>
      <c r="G783" s="44"/>
      <c r="H783" s="44"/>
      <c r="I783" s="44"/>
      <c r="J783" s="44"/>
      <c r="K783" s="44"/>
    </row>
    <row r="784" spans="1:11" x14ac:dyDescent="0.25">
      <c r="A784" s="11"/>
      <c r="B784" s="11"/>
      <c r="C784" s="11"/>
      <c r="D784" s="11"/>
      <c r="E784" s="44"/>
      <c r="F784" s="44"/>
      <c r="G784" s="44"/>
      <c r="H784" s="44"/>
      <c r="I784" s="44"/>
      <c r="J784" s="44"/>
      <c r="K784" s="44"/>
    </row>
    <row r="785" spans="1:11" x14ac:dyDescent="0.25">
      <c r="A785" s="11"/>
      <c r="B785" s="11"/>
      <c r="C785" s="11"/>
      <c r="D785" s="11"/>
      <c r="E785" s="44"/>
      <c r="F785" s="44"/>
      <c r="G785" s="44"/>
      <c r="H785" s="44"/>
      <c r="I785" s="44"/>
      <c r="J785" s="44"/>
      <c r="K785" s="44"/>
    </row>
    <row r="786" spans="1:11" x14ac:dyDescent="0.25">
      <c r="A786" s="11"/>
      <c r="B786" s="11"/>
      <c r="C786" s="11"/>
      <c r="D786" s="11"/>
      <c r="E786" s="44"/>
      <c r="F786" s="44"/>
      <c r="G786" s="44"/>
      <c r="H786" s="44"/>
      <c r="I786" s="44"/>
      <c r="J786" s="44"/>
      <c r="K786" s="44"/>
    </row>
    <row r="787" spans="1:11" x14ac:dyDescent="0.25">
      <c r="A787" s="11"/>
      <c r="B787" s="11"/>
      <c r="C787" s="11"/>
      <c r="D787" s="11"/>
      <c r="E787" s="44"/>
      <c r="F787" s="44"/>
      <c r="G787" s="44"/>
      <c r="H787" s="44"/>
      <c r="I787" s="44"/>
      <c r="J787" s="44"/>
      <c r="K787" s="44"/>
    </row>
    <row r="788" spans="1:11" x14ac:dyDescent="0.25">
      <c r="A788" s="11"/>
      <c r="B788" s="11"/>
      <c r="C788" s="11"/>
      <c r="D788" s="11"/>
      <c r="E788" s="44"/>
      <c r="F788" s="44"/>
      <c r="G788" s="44"/>
      <c r="H788" s="44"/>
      <c r="I788" s="44"/>
      <c r="J788" s="44"/>
      <c r="K788" s="44"/>
    </row>
    <row r="789" spans="1:11" x14ac:dyDescent="0.25">
      <c r="A789" s="11"/>
      <c r="B789" s="11"/>
      <c r="C789" s="11"/>
      <c r="D789" s="11"/>
      <c r="E789" s="44"/>
      <c r="F789" s="44"/>
      <c r="G789" s="44"/>
      <c r="H789" s="44"/>
      <c r="I789" s="44"/>
      <c r="J789" s="44"/>
      <c r="K789" s="44"/>
    </row>
    <row r="790" spans="1:11" x14ac:dyDescent="0.25">
      <c r="A790" s="11"/>
      <c r="B790" s="11"/>
      <c r="C790" s="11"/>
      <c r="D790" s="11"/>
      <c r="E790" s="44"/>
      <c r="F790" s="44"/>
      <c r="G790" s="44"/>
      <c r="H790" s="44"/>
      <c r="I790" s="44"/>
      <c r="J790" s="44"/>
      <c r="K790" s="44"/>
    </row>
    <row r="791" spans="1:11" x14ac:dyDescent="0.25">
      <c r="A791" s="11"/>
      <c r="B791" s="11"/>
      <c r="C791" s="11"/>
      <c r="D791" s="11"/>
      <c r="E791" s="44"/>
      <c r="F791" s="44"/>
      <c r="G791" s="44"/>
      <c r="H791" s="44"/>
      <c r="I791" s="44"/>
      <c r="J791" s="44"/>
      <c r="K791" s="44"/>
    </row>
    <row r="792" spans="1:11" x14ac:dyDescent="0.25">
      <c r="A792" s="11"/>
      <c r="B792" s="11"/>
      <c r="C792" s="11"/>
      <c r="D792" s="11"/>
      <c r="E792" s="44"/>
      <c r="F792" s="44"/>
      <c r="G792" s="44"/>
      <c r="H792" s="44"/>
      <c r="I792" s="44"/>
      <c r="J792" s="44"/>
      <c r="K792" s="44"/>
    </row>
    <row r="793" spans="1:11" x14ac:dyDescent="0.25">
      <c r="A793" s="11"/>
      <c r="B793" s="11"/>
      <c r="C793" s="11"/>
      <c r="D793" s="11"/>
      <c r="E793" s="44"/>
      <c r="F793" s="44"/>
      <c r="G793" s="44"/>
      <c r="H793" s="44"/>
      <c r="I793" s="44"/>
      <c r="J793" s="44"/>
      <c r="K793" s="44"/>
    </row>
    <row r="794" spans="1:11" x14ac:dyDescent="0.25">
      <c r="A794" s="11"/>
      <c r="B794" s="11"/>
      <c r="C794" s="11"/>
      <c r="D794" s="11"/>
      <c r="E794" s="44"/>
      <c r="F794" s="44"/>
      <c r="G794" s="44"/>
      <c r="H794" s="44"/>
      <c r="I794" s="44"/>
      <c r="J794" s="44"/>
      <c r="K794" s="44"/>
    </row>
    <row r="795" spans="1:11" x14ac:dyDescent="0.25">
      <c r="A795" s="11"/>
      <c r="B795" s="11"/>
      <c r="C795" s="11"/>
      <c r="D795" s="11"/>
      <c r="E795" s="44"/>
      <c r="F795" s="44"/>
      <c r="G795" s="44"/>
      <c r="H795" s="44"/>
      <c r="I795" s="44"/>
      <c r="J795" s="44"/>
      <c r="K795" s="44"/>
    </row>
    <row r="796" spans="1:11" x14ac:dyDescent="0.25">
      <c r="A796" s="11"/>
      <c r="B796" s="11"/>
      <c r="C796" s="11"/>
      <c r="D796" s="11"/>
      <c r="E796" s="44"/>
      <c r="F796" s="44"/>
      <c r="G796" s="44"/>
      <c r="H796" s="44"/>
      <c r="I796" s="44"/>
      <c r="J796" s="44"/>
      <c r="K796" s="44"/>
    </row>
    <row r="797" spans="1:11" x14ac:dyDescent="0.25">
      <c r="A797" s="11"/>
      <c r="B797" s="11"/>
      <c r="C797" s="11"/>
      <c r="D797" s="11"/>
      <c r="E797" s="44"/>
      <c r="F797" s="44"/>
      <c r="G797" s="44"/>
      <c r="H797" s="44"/>
      <c r="I797" s="44"/>
      <c r="J797" s="44"/>
      <c r="K797" s="44"/>
    </row>
    <row r="798" spans="1:11" x14ac:dyDescent="0.25">
      <c r="A798" s="11"/>
      <c r="B798" s="11"/>
      <c r="C798" s="11"/>
      <c r="D798" s="11"/>
      <c r="E798" s="44"/>
      <c r="F798" s="44"/>
      <c r="G798" s="44"/>
      <c r="H798" s="44"/>
      <c r="I798" s="44"/>
      <c r="J798" s="44"/>
      <c r="K798" s="44"/>
    </row>
    <row r="799" spans="1:11" x14ac:dyDescent="0.25">
      <c r="A799" s="11"/>
      <c r="B799" s="11"/>
      <c r="C799" s="11"/>
      <c r="D799" s="11"/>
      <c r="E799" s="44"/>
      <c r="F799" s="44"/>
      <c r="G799" s="44"/>
      <c r="H799" s="44"/>
      <c r="I799" s="44"/>
      <c r="J799" s="44"/>
      <c r="K799" s="44"/>
    </row>
    <row r="800" spans="1:11" x14ac:dyDescent="0.25">
      <c r="A800" s="11"/>
      <c r="B800" s="11"/>
      <c r="C800" s="11"/>
      <c r="D800" s="11"/>
      <c r="E800" s="44"/>
      <c r="F800" s="44"/>
      <c r="G800" s="44"/>
      <c r="H800" s="44"/>
      <c r="I800" s="44"/>
      <c r="J800" s="44"/>
      <c r="K800" s="44"/>
    </row>
    <row r="801" spans="1:11" x14ac:dyDescent="0.25">
      <c r="A801" s="11"/>
      <c r="B801" s="11"/>
      <c r="C801" s="11"/>
      <c r="D801" s="11"/>
      <c r="E801" s="44"/>
      <c r="F801" s="44"/>
      <c r="G801" s="44"/>
      <c r="H801" s="44"/>
      <c r="I801" s="44"/>
      <c r="J801" s="44"/>
      <c r="K801" s="44"/>
    </row>
    <row r="802" spans="1:11" x14ac:dyDescent="0.25">
      <c r="A802" s="11"/>
      <c r="B802" s="11"/>
      <c r="C802" s="11"/>
      <c r="D802" s="11"/>
      <c r="E802" s="44"/>
      <c r="F802" s="44"/>
      <c r="G802" s="44"/>
      <c r="H802" s="44"/>
      <c r="I802" s="44"/>
      <c r="J802" s="44"/>
      <c r="K802" s="44"/>
    </row>
    <row r="803" spans="1:11" x14ac:dyDescent="0.25">
      <c r="A803" s="11"/>
      <c r="B803" s="11"/>
      <c r="C803" s="11"/>
      <c r="D803" s="11"/>
      <c r="E803" s="44"/>
      <c r="F803" s="44"/>
      <c r="G803" s="44"/>
      <c r="H803" s="44"/>
      <c r="I803" s="44"/>
      <c r="J803" s="44"/>
      <c r="K803" s="44"/>
    </row>
    <row r="804" spans="1:11" x14ac:dyDescent="0.25">
      <c r="A804" s="11"/>
      <c r="B804" s="11"/>
      <c r="C804" s="11"/>
      <c r="D804" s="11"/>
      <c r="E804" s="44"/>
      <c r="F804" s="44"/>
      <c r="G804" s="44"/>
      <c r="H804" s="44"/>
      <c r="I804" s="44"/>
      <c r="J804" s="44"/>
      <c r="K804" s="44"/>
    </row>
    <row r="805" spans="1:11" x14ac:dyDescent="0.25">
      <c r="A805" s="11"/>
      <c r="B805" s="11"/>
      <c r="C805" s="11"/>
      <c r="D805" s="11"/>
      <c r="E805" s="44"/>
      <c r="F805" s="44"/>
      <c r="G805" s="44"/>
      <c r="H805" s="44"/>
      <c r="I805" s="44"/>
      <c r="J805" s="44"/>
      <c r="K805" s="44"/>
    </row>
    <row r="806" spans="1:11" x14ac:dyDescent="0.25">
      <c r="A806" s="11"/>
      <c r="B806" s="11"/>
      <c r="C806" s="11"/>
      <c r="D806" s="11"/>
      <c r="E806" s="44"/>
      <c r="F806" s="44"/>
      <c r="G806" s="44"/>
      <c r="H806" s="44"/>
      <c r="I806" s="44"/>
      <c r="J806" s="44"/>
      <c r="K806" s="44"/>
    </row>
    <row r="807" spans="1:11" x14ac:dyDescent="0.25">
      <c r="A807" s="11"/>
      <c r="B807" s="11"/>
      <c r="C807" s="11"/>
      <c r="D807" s="11"/>
      <c r="E807" s="44"/>
      <c r="F807" s="44"/>
      <c r="G807" s="44"/>
      <c r="H807" s="44"/>
      <c r="I807" s="44"/>
      <c r="J807" s="44"/>
      <c r="K807" s="44"/>
    </row>
    <row r="808" spans="1:11" x14ac:dyDescent="0.25">
      <c r="A808" s="11"/>
      <c r="B808" s="11"/>
      <c r="C808" s="11"/>
      <c r="D808" s="11"/>
      <c r="E808" s="44"/>
      <c r="F808" s="44"/>
      <c r="G808" s="44"/>
      <c r="H808" s="44"/>
      <c r="I808" s="44"/>
      <c r="J808" s="44"/>
      <c r="K808" s="44"/>
    </row>
    <row r="809" spans="1:11" x14ac:dyDescent="0.25">
      <c r="A809" s="11"/>
      <c r="B809" s="11"/>
      <c r="C809" s="11"/>
      <c r="D809" s="11"/>
      <c r="E809" s="44"/>
      <c r="F809" s="44"/>
      <c r="G809" s="44"/>
      <c r="H809" s="44"/>
      <c r="I809" s="44"/>
      <c r="J809" s="44"/>
      <c r="K809" s="44"/>
    </row>
    <row r="810" spans="1:11" x14ac:dyDescent="0.25">
      <c r="A810" s="11"/>
      <c r="B810" s="11"/>
      <c r="C810" s="11"/>
      <c r="D810" s="11"/>
      <c r="E810" s="44"/>
      <c r="F810" s="44"/>
      <c r="G810" s="44"/>
      <c r="H810" s="44"/>
      <c r="I810" s="44"/>
      <c r="J810" s="44"/>
      <c r="K810" s="44"/>
    </row>
    <row r="811" spans="1:11" x14ac:dyDescent="0.25">
      <c r="A811" s="11"/>
      <c r="B811" s="11"/>
      <c r="C811" s="11"/>
      <c r="D811" s="11"/>
      <c r="E811" s="44"/>
      <c r="F811" s="44"/>
      <c r="G811" s="44"/>
      <c r="H811" s="44"/>
      <c r="I811" s="44"/>
      <c r="J811" s="44"/>
      <c r="K811" s="44"/>
    </row>
    <row r="812" spans="1:11" x14ac:dyDescent="0.25">
      <c r="A812" s="11"/>
      <c r="B812" s="11"/>
      <c r="C812" s="11"/>
      <c r="D812" s="11"/>
      <c r="E812" s="44"/>
      <c r="F812" s="44"/>
      <c r="G812" s="44"/>
      <c r="H812" s="44"/>
      <c r="I812" s="44"/>
      <c r="J812" s="44"/>
      <c r="K812" s="44"/>
    </row>
    <row r="813" spans="1:11" x14ac:dyDescent="0.25">
      <c r="A813" s="11"/>
      <c r="B813" s="11"/>
      <c r="C813" s="11"/>
      <c r="D813" s="11"/>
      <c r="E813" s="44"/>
      <c r="F813" s="44"/>
      <c r="G813" s="44"/>
      <c r="H813" s="44"/>
      <c r="I813" s="44"/>
      <c r="J813" s="44"/>
      <c r="K813" s="44"/>
    </row>
    <row r="814" spans="1:11" x14ac:dyDescent="0.25">
      <c r="A814" s="11"/>
      <c r="B814" s="11"/>
      <c r="C814" s="11"/>
      <c r="D814" s="11"/>
      <c r="E814" s="44"/>
      <c r="F814" s="44"/>
      <c r="G814" s="44"/>
      <c r="H814" s="44"/>
      <c r="I814" s="44"/>
      <c r="J814" s="44"/>
      <c r="K814" s="44"/>
    </row>
    <row r="815" spans="1:11" x14ac:dyDescent="0.25">
      <c r="A815" s="11"/>
      <c r="B815" s="11"/>
      <c r="C815" s="11"/>
      <c r="D815" s="11"/>
      <c r="E815" s="44"/>
      <c r="F815" s="44"/>
      <c r="G815" s="44"/>
      <c r="H815" s="44"/>
      <c r="I815" s="44"/>
      <c r="J815" s="44"/>
      <c r="K815" s="44"/>
    </row>
    <row r="816" spans="1:11" x14ac:dyDescent="0.25">
      <c r="A816" s="11"/>
      <c r="B816" s="11"/>
      <c r="C816" s="11"/>
      <c r="D816" s="11"/>
      <c r="E816" s="44"/>
      <c r="F816" s="44"/>
      <c r="G816" s="44"/>
      <c r="H816" s="44"/>
      <c r="I816" s="44"/>
      <c r="J816" s="44"/>
      <c r="K816" s="44"/>
    </row>
    <row r="817" spans="1:11" x14ac:dyDescent="0.25">
      <c r="A817" s="11"/>
      <c r="B817" s="11"/>
      <c r="C817" s="11"/>
      <c r="D817" s="11"/>
      <c r="E817" s="44"/>
      <c r="F817" s="44"/>
      <c r="G817" s="44"/>
      <c r="H817" s="44"/>
      <c r="I817" s="44"/>
      <c r="J817" s="44"/>
      <c r="K817" s="44"/>
    </row>
    <row r="818" spans="1:11" x14ac:dyDescent="0.25">
      <c r="A818" s="11"/>
      <c r="B818" s="11"/>
      <c r="C818" s="11"/>
      <c r="D818" s="11"/>
      <c r="E818" s="44"/>
      <c r="F818" s="44"/>
      <c r="G818" s="44"/>
      <c r="H818" s="44"/>
      <c r="I818" s="44"/>
      <c r="J818" s="44"/>
      <c r="K818" s="44"/>
    </row>
    <row r="819" spans="1:11" x14ac:dyDescent="0.25">
      <c r="A819" s="11"/>
      <c r="B819" s="11"/>
      <c r="C819" s="11"/>
      <c r="D819" s="11"/>
      <c r="E819" s="44"/>
      <c r="F819" s="44"/>
      <c r="G819" s="44"/>
      <c r="H819" s="44"/>
      <c r="I819" s="44"/>
      <c r="J819" s="44"/>
      <c r="K819" s="44"/>
    </row>
    <row r="820" spans="1:11" x14ac:dyDescent="0.25">
      <c r="A820" s="11"/>
      <c r="B820" s="11"/>
      <c r="C820" s="11"/>
      <c r="D820" s="11"/>
      <c r="E820" s="44"/>
      <c r="F820" s="44"/>
      <c r="G820" s="44"/>
      <c r="H820" s="44"/>
      <c r="I820" s="44"/>
      <c r="J820" s="44"/>
      <c r="K820" s="44"/>
    </row>
    <row r="821" spans="1:11" x14ac:dyDescent="0.25">
      <c r="A821" s="11"/>
      <c r="B821" s="11"/>
      <c r="C821" s="11"/>
      <c r="D821" s="11"/>
      <c r="E821" s="44"/>
      <c r="F821" s="44"/>
      <c r="G821" s="44"/>
      <c r="H821" s="44"/>
      <c r="I821" s="44"/>
      <c r="J821" s="44"/>
      <c r="K821" s="44"/>
    </row>
    <row r="822" spans="1:11" x14ac:dyDescent="0.25">
      <c r="A822" s="11"/>
      <c r="B822" s="11"/>
      <c r="C822" s="11"/>
      <c r="D822" s="11"/>
      <c r="E822" s="44"/>
      <c r="F822" s="44"/>
      <c r="G822" s="44"/>
      <c r="H822" s="44"/>
      <c r="I822" s="44"/>
      <c r="J822" s="44"/>
      <c r="K822" s="44"/>
    </row>
    <row r="823" spans="1:11" x14ac:dyDescent="0.25">
      <c r="A823" s="11"/>
      <c r="B823" s="11"/>
      <c r="C823" s="11"/>
      <c r="D823" s="11"/>
      <c r="E823" s="44"/>
      <c r="F823" s="44"/>
      <c r="G823" s="44"/>
      <c r="H823" s="44"/>
      <c r="I823" s="44"/>
      <c r="J823" s="44"/>
      <c r="K823" s="44"/>
    </row>
    <row r="824" spans="1:11" x14ac:dyDescent="0.25">
      <c r="A824" s="11"/>
      <c r="B824" s="11"/>
      <c r="C824" s="11"/>
      <c r="D824" s="11"/>
      <c r="E824" s="44"/>
      <c r="F824" s="44"/>
      <c r="G824" s="44"/>
      <c r="H824" s="44"/>
      <c r="I824" s="44"/>
      <c r="J824" s="44"/>
      <c r="K824" s="44"/>
    </row>
    <row r="825" spans="1:11" x14ac:dyDescent="0.25">
      <c r="A825" s="11"/>
      <c r="B825" s="11"/>
      <c r="C825" s="11"/>
      <c r="D825" s="11"/>
      <c r="E825" s="44"/>
      <c r="F825" s="44"/>
      <c r="G825" s="44"/>
      <c r="H825" s="44"/>
      <c r="I825" s="44"/>
      <c r="J825" s="44"/>
      <c r="K825" s="44"/>
    </row>
    <row r="826" spans="1:11" x14ac:dyDescent="0.25">
      <c r="A826" s="11"/>
      <c r="B826" s="11"/>
      <c r="C826" s="11"/>
      <c r="D826" s="11"/>
      <c r="E826" s="44"/>
      <c r="F826" s="44"/>
      <c r="G826" s="44"/>
      <c r="H826" s="44"/>
      <c r="I826" s="44"/>
      <c r="J826" s="44"/>
      <c r="K826" s="44"/>
    </row>
    <row r="827" spans="1:11" x14ac:dyDescent="0.25">
      <c r="A827" s="11"/>
      <c r="B827" s="11"/>
      <c r="C827" s="11"/>
      <c r="D827" s="11"/>
      <c r="E827" s="44"/>
      <c r="F827" s="44"/>
      <c r="G827" s="44"/>
      <c r="H827" s="44"/>
      <c r="I827" s="44"/>
      <c r="J827" s="44"/>
      <c r="K827" s="44"/>
    </row>
    <row r="828" spans="1:11" x14ac:dyDescent="0.25">
      <c r="A828" s="11"/>
      <c r="B828" s="11"/>
      <c r="C828" s="11"/>
      <c r="D828" s="11"/>
      <c r="E828" s="44"/>
      <c r="F828" s="44"/>
      <c r="G828" s="44"/>
      <c r="H828" s="44"/>
      <c r="I828" s="44"/>
      <c r="J828" s="44"/>
      <c r="K828" s="44"/>
    </row>
    <row r="829" spans="1:11" x14ac:dyDescent="0.25">
      <c r="A829" s="11"/>
      <c r="B829" s="11"/>
      <c r="C829" s="11"/>
      <c r="D829" s="11"/>
      <c r="E829" s="44"/>
      <c r="F829" s="44"/>
      <c r="G829" s="44"/>
      <c r="H829" s="44"/>
      <c r="I829" s="44"/>
      <c r="J829" s="44"/>
      <c r="K829" s="44"/>
    </row>
    <row r="830" spans="1:11" x14ac:dyDescent="0.25">
      <c r="A830" s="11"/>
      <c r="B830" s="11"/>
      <c r="C830" s="11"/>
      <c r="D830" s="11"/>
      <c r="E830" s="44"/>
      <c r="F830" s="44"/>
      <c r="G830" s="44"/>
      <c r="H830" s="44"/>
      <c r="I830" s="44"/>
      <c r="J830" s="44"/>
      <c r="K830" s="44"/>
    </row>
    <row r="831" spans="1:11" x14ac:dyDescent="0.25">
      <c r="A831" s="11"/>
      <c r="B831" s="11"/>
      <c r="C831" s="11"/>
      <c r="D831" s="11"/>
      <c r="E831" s="44"/>
      <c r="F831" s="44"/>
      <c r="G831" s="44"/>
      <c r="H831" s="44"/>
      <c r="I831" s="44"/>
      <c r="J831" s="44"/>
      <c r="K831" s="44"/>
    </row>
    <row r="832" spans="1:11" x14ac:dyDescent="0.25">
      <c r="A832" s="11"/>
      <c r="B832" s="11"/>
      <c r="C832" s="11"/>
      <c r="D832" s="11"/>
      <c r="E832" s="44"/>
      <c r="F832" s="44"/>
      <c r="G832" s="44"/>
      <c r="H832" s="44"/>
      <c r="I832" s="44"/>
      <c r="J832" s="44"/>
      <c r="K832" s="44"/>
    </row>
    <row r="833" spans="1:11" x14ac:dyDescent="0.25">
      <c r="A833" s="11"/>
      <c r="B833" s="11"/>
      <c r="C833" s="11"/>
      <c r="D833" s="11"/>
      <c r="E833" s="44"/>
      <c r="F833" s="44"/>
      <c r="G833" s="44"/>
      <c r="H833" s="44"/>
      <c r="I833" s="44"/>
      <c r="J833" s="44"/>
      <c r="K833" s="44"/>
    </row>
    <row r="834" spans="1:11" x14ac:dyDescent="0.25">
      <c r="A834" s="11"/>
      <c r="B834" s="11"/>
      <c r="C834" s="11"/>
      <c r="D834" s="11"/>
      <c r="E834" s="44"/>
      <c r="F834" s="44"/>
      <c r="G834" s="44"/>
      <c r="H834" s="44"/>
      <c r="I834" s="44"/>
      <c r="J834" s="44"/>
      <c r="K834" s="44"/>
    </row>
    <row r="835" spans="1:11" x14ac:dyDescent="0.25">
      <c r="A835" s="11"/>
      <c r="B835" s="11"/>
      <c r="C835" s="11"/>
      <c r="D835" s="11"/>
      <c r="E835" s="44"/>
      <c r="F835" s="44"/>
      <c r="G835" s="44"/>
      <c r="H835" s="44"/>
      <c r="I835" s="44"/>
      <c r="J835" s="44"/>
      <c r="K835" s="44"/>
    </row>
    <row r="836" spans="1:11" x14ac:dyDescent="0.25">
      <c r="A836" s="11"/>
      <c r="B836" s="11"/>
      <c r="C836" s="11"/>
      <c r="D836" s="11"/>
      <c r="E836" s="44"/>
      <c r="F836" s="44"/>
      <c r="G836" s="44"/>
      <c r="H836" s="44"/>
      <c r="I836" s="44"/>
      <c r="J836" s="44"/>
      <c r="K836" s="44"/>
    </row>
    <row r="837" spans="1:11" x14ac:dyDescent="0.25">
      <c r="A837" s="11"/>
      <c r="B837" s="11"/>
      <c r="C837" s="11"/>
      <c r="D837" s="11"/>
      <c r="E837" s="44"/>
      <c r="F837" s="44"/>
      <c r="G837" s="44"/>
      <c r="H837" s="44"/>
      <c r="I837" s="44"/>
      <c r="J837" s="44"/>
      <c r="K837" s="44"/>
    </row>
    <row r="838" spans="1:11" x14ac:dyDescent="0.25">
      <c r="A838" s="11"/>
      <c r="B838" s="11"/>
      <c r="C838" s="11"/>
      <c r="D838" s="11"/>
      <c r="E838" s="44"/>
      <c r="F838" s="44"/>
      <c r="G838" s="44"/>
      <c r="H838" s="44"/>
      <c r="I838" s="44"/>
      <c r="J838" s="44"/>
      <c r="K838" s="44"/>
    </row>
    <row r="839" spans="1:11" x14ac:dyDescent="0.25">
      <c r="A839" s="11"/>
      <c r="B839" s="11"/>
      <c r="C839" s="11"/>
      <c r="D839" s="11"/>
      <c r="E839" s="44"/>
      <c r="F839" s="44"/>
      <c r="G839" s="44"/>
      <c r="H839" s="44"/>
      <c r="I839" s="44"/>
      <c r="J839" s="44"/>
      <c r="K839" s="44"/>
    </row>
    <row r="840" spans="1:11" x14ac:dyDescent="0.25">
      <c r="A840" s="11"/>
      <c r="B840" s="11"/>
      <c r="C840" s="11"/>
      <c r="D840" s="11"/>
      <c r="E840" s="44"/>
      <c r="F840" s="44"/>
      <c r="G840" s="44"/>
      <c r="H840" s="44"/>
      <c r="I840" s="44"/>
      <c r="J840" s="44"/>
      <c r="K840" s="44"/>
    </row>
    <row r="841" spans="1:11" x14ac:dyDescent="0.25">
      <c r="A841" s="11"/>
      <c r="B841" s="11"/>
      <c r="C841" s="11"/>
      <c r="D841" s="11"/>
      <c r="E841" s="44"/>
      <c r="F841" s="44"/>
      <c r="G841" s="44"/>
      <c r="H841" s="44"/>
      <c r="I841" s="44"/>
      <c r="J841" s="44"/>
      <c r="K841" s="44"/>
    </row>
    <row r="842" spans="1:11" x14ac:dyDescent="0.25">
      <c r="A842" s="11"/>
      <c r="B842" s="11"/>
      <c r="C842" s="11"/>
      <c r="D842" s="11"/>
      <c r="E842" s="44"/>
      <c r="F842" s="44"/>
      <c r="G842" s="44"/>
      <c r="H842" s="44"/>
      <c r="I842" s="44"/>
      <c r="J842" s="44"/>
      <c r="K842" s="44"/>
    </row>
    <row r="843" spans="1:11" x14ac:dyDescent="0.25">
      <c r="A843" s="11"/>
      <c r="B843" s="11"/>
      <c r="C843" s="11"/>
      <c r="D843" s="11"/>
      <c r="E843" s="44"/>
      <c r="F843" s="44"/>
      <c r="G843" s="44"/>
      <c r="H843" s="44"/>
      <c r="I843" s="44"/>
      <c r="J843" s="44"/>
      <c r="K843" s="44"/>
    </row>
    <row r="844" spans="1:11" x14ac:dyDescent="0.25">
      <c r="A844" s="11"/>
      <c r="B844" s="11"/>
      <c r="C844" s="11"/>
      <c r="D844" s="11"/>
      <c r="E844" s="44"/>
      <c r="F844" s="44"/>
      <c r="G844" s="44"/>
      <c r="H844" s="44"/>
      <c r="I844" s="44"/>
      <c r="J844" s="44"/>
      <c r="K844" s="44"/>
    </row>
    <row r="845" spans="1:11" x14ac:dyDescent="0.25">
      <c r="A845" s="11"/>
      <c r="B845" s="11"/>
      <c r="C845" s="11"/>
      <c r="D845" s="11"/>
      <c r="E845" s="44"/>
      <c r="F845" s="44"/>
      <c r="G845" s="44"/>
      <c r="H845" s="44"/>
      <c r="I845" s="44"/>
      <c r="J845" s="44"/>
      <c r="K845" s="44"/>
    </row>
    <row r="846" spans="1:11" x14ac:dyDescent="0.25">
      <c r="A846" s="11"/>
      <c r="B846" s="11"/>
      <c r="C846" s="11"/>
      <c r="D846" s="11"/>
      <c r="E846" s="44"/>
      <c r="F846" s="44"/>
      <c r="G846" s="44"/>
      <c r="H846" s="44"/>
      <c r="I846" s="44"/>
      <c r="J846" s="44"/>
      <c r="K846" s="44"/>
    </row>
    <row r="847" spans="1:11" x14ac:dyDescent="0.25">
      <c r="A847" s="11"/>
      <c r="B847" s="11"/>
      <c r="C847" s="11"/>
      <c r="D847" s="11"/>
      <c r="E847" s="44"/>
      <c r="F847" s="44"/>
      <c r="G847" s="44"/>
      <c r="H847" s="44"/>
      <c r="I847" s="44"/>
      <c r="J847" s="44"/>
      <c r="K847" s="44"/>
    </row>
    <row r="848" spans="1:11" x14ac:dyDescent="0.25">
      <c r="A848" s="11"/>
      <c r="B848" s="11"/>
      <c r="C848" s="11"/>
      <c r="D848" s="11"/>
      <c r="E848" s="44"/>
      <c r="F848" s="44"/>
      <c r="G848" s="44"/>
      <c r="H848" s="44"/>
      <c r="I848" s="44"/>
      <c r="J848" s="44"/>
      <c r="K848" s="44"/>
    </row>
    <row r="849" spans="1:11" x14ac:dyDescent="0.25">
      <c r="A849" s="11"/>
      <c r="B849" s="11"/>
      <c r="C849" s="11"/>
      <c r="D849" s="11"/>
      <c r="E849" s="44"/>
      <c r="F849" s="44"/>
      <c r="G849" s="44"/>
      <c r="H849" s="44"/>
      <c r="I849" s="44"/>
      <c r="J849" s="44"/>
      <c r="K849" s="44"/>
    </row>
    <row r="850" spans="1:11" x14ac:dyDescent="0.25">
      <c r="A850" s="11"/>
      <c r="B850" s="11"/>
      <c r="C850" s="11"/>
      <c r="D850" s="11"/>
      <c r="E850" s="44"/>
      <c r="F850" s="44"/>
      <c r="G850" s="44"/>
      <c r="H850" s="44"/>
      <c r="I850" s="44"/>
      <c r="J850" s="44"/>
      <c r="K850" s="44"/>
    </row>
    <row r="851" spans="1:11" x14ac:dyDescent="0.25">
      <c r="A851" s="11"/>
      <c r="B851" s="11"/>
      <c r="C851" s="11"/>
      <c r="D851" s="11"/>
      <c r="E851" s="44"/>
      <c r="F851" s="44"/>
      <c r="G851" s="44"/>
      <c r="H851" s="44"/>
      <c r="I851" s="44"/>
      <c r="J851" s="44"/>
      <c r="K851" s="44"/>
    </row>
    <row r="852" spans="1:11" x14ac:dyDescent="0.25">
      <c r="A852" s="11"/>
      <c r="B852" s="11"/>
      <c r="C852" s="11"/>
      <c r="D852" s="11"/>
      <c r="E852" s="44"/>
      <c r="F852" s="44"/>
      <c r="G852" s="44"/>
      <c r="H852" s="44"/>
      <c r="I852" s="44"/>
      <c r="J852" s="44"/>
      <c r="K852" s="44"/>
    </row>
    <row r="853" spans="1:11" x14ac:dyDescent="0.25">
      <c r="A853" s="11"/>
      <c r="B853" s="11"/>
      <c r="C853" s="11"/>
      <c r="D853" s="11"/>
      <c r="E853" s="44"/>
      <c r="F853" s="44"/>
      <c r="G853" s="44"/>
      <c r="H853" s="44"/>
      <c r="I853" s="44"/>
      <c r="J853" s="44"/>
      <c r="K853" s="44"/>
    </row>
    <row r="854" spans="1:11" x14ac:dyDescent="0.25">
      <c r="A854" s="11"/>
      <c r="B854" s="11"/>
      <c r="C854" s="11"/>
      <c r="D854" s="11"/>
      <c r="E854" s="44"/>
      <c r="F854" s="44"/>
      <c r="G854" s="44"/>
      <c r="H854" s="44"/>
      <c r="I854" s="44"/>
      <c r="J854" s="44"/>
      <c r="K854" s="44"/>
    </row>
    <row r="855" spans="1:11" x14ac:dyDescent="0.25">
      <c r="A855" s="11"/>
      <c r="B855" s="11"/>
      <c r="C855" s="11"/>
      <c r="D855" s="11"/>
      <c r="E855" s="44"/>
      <c r="F855" s="44"/>
      <c r="G855" s="44"/>
      <c r="H855" s="44"/>
      <c r="I855" s="44"/>
      <c r="J855" s="44"/>
      <c r="K855" s="44"/>
    </row>
    <row r="856" spans="1:11" x14ac:dyDescent="0.25">
      <c r="A856" s="11"/>
      <c r="B856" s="11"/>
      <c r="C856" s="11"/>
      <c r="D856" s="11"/>
      <c r="E856" s="44"/>
      <c r="F856" s="44"/>
      <c r="G856" s="44"/>
      <c r="H856" s="44"/>
      <c r="I856" s="44"/>
      <c r="J856" s="44"/>
      <c r="K856" s="44"/>
    </row>
    <row r="857" spans="1:11" x14ac:dyDescent="0.25">
      <c r="A857" s="11"/>
      <c r="B857" s="11"/>
      <c r="C857" s="11"/>
      <c r="D857" s="11"/>
      <c r="E857" s="44"/>
      <c r="F857" s="44"/>
      <c r="G857" s="44"/>
      <c r="H857" s="44"/>
      <c r="I857" s="44"/>
      <c r="J857" s="44"/>
      <c r="K857" s="44"/>
    </row>
    <row r="858" spans="1:11" x14ac:dyDescent="0.25">
      <c r="A858" s="11"/>
      <c r="B858" s="11"/>
      <c r="C858" s="11"/>
      <c r="D858" s="11"/>
      <c r="E858" s="44"/>
      <c r="F858" s="44"/>
      <c r="G858" s="44"/>
      <c r="H858" s="44"/>
      <c r="I858" s="44"/>
      <c r="J858" s="44"/>
      <c r="K858" s="44"/>
    </row>
    <row r="859" spans="1:11" x14ac:dyDescent="0.25">
      <c r="A859" s="11"/>
      <c r="B859" s="11"/>
      <c r="C859" s="11"/>
      <c r="D859" s="11"/>
      <c r="E859" s="44"/>
      <c r="F859" s="44"/>
      <c r="G859" s="44"/>
      <c r="H859" s="44"/>
      <c r="I859" s="44"/>
      <c r="J859" s="44"/>
      <c r="K859" s="44"/>
    </row>
    <row r="860" spans="1:11" x14ac:dyDescent="0.25">
      <c r="A860" s="11"/>
      <c r="B860" s="11"/>
      <c r="C860" s="11"/>
      <c r="D860" s="11"/>
      <c r="E860" s="44"/>
      <c r="F860" s="44"/>
      <c r="G860" s="44"/>
      <c r="H860" s="44"/>
      <c r="I860" s="44"/>
      <c r="J860" s="44"/>
      <c r="K860" s="44"/>
    </row>
    <row r="861" spans="1:11" x14ac:dyDescent="0.25">
      <c r="A861" s="11"/>
      <c r="B861" s="11"/>
      <c r="C861" s="11"/>
      <c r="D861" s="11"/>
      <c r="E861" s="44"/>
      <c r="F861" s="44"/>
      <c r="G861" s="44"/>
      <c r="H861" s="44"/>
      <c r="I861" s="44"/>
      <c r="J861" s="44"/>
      <c r="K861" s="44"/>
    </row>
    <row r="862" spans="1:11" x14ac:dyDescent="0.25">
      <c r="A862" s="11"/>
      <c r="B862" s="11"/>
      <c r="C862" s="11"/>
      <c r="D862" s="11"/>
      <c r="E862" s="44"/>
      <c r="F862" s="44"/>
      <c r="G862" s="44"/>
      <c r="H862" s="44"/>
      <c r="I862" s="44"/>
      <c r="J862" s="44"/>
      <c r="K862" s="44"/>
    </row>
    <row r="863" spans="1:11" x14ac:dyDescent="0.25">
      <c r="A863" s="11"/>
      <c r="B863" s="11"/>
      <c r="C863" s="11"/>
      <c r="D863" s="11"/>
      <c r="E863" s="44"/>
      <c r="F863" s="44"/>
      <c r="G863" s="44"/>
      <c r="H863" s="44"/>
      <c r="I863" s="44"/>
      <c r="J863" s="44"/>
      <c r="K863" s="44"/>
    </row>
    <row r="864" spans="1:11" x14ac:dyDescent="0.25">
      <c r="A864" s="11"/>
      <c r="B864" s="11"/>
      <c r="C864" s="11"/>
      <c r="D864" s="11"/>
      <c r="E864" s="44"/>
      <c r="F864" s="44"/>
      <c r="G864" s="44"/>
      <c r="H864" s="44"/>
      <c r="I864" s="44"/>
      <c r="J864" s="44"/>
      <c r="K864" s="44"/>
    </row>
    <row r="865" spans="1:11" x14ac:dyDescent="0.25">
      <c r="A865" s="11"/>
      <c r="B865" s="11"/>
      <c r="C865" s="11"/>
      <c r="D865" s="11"/>
      <c r="E865" s="44"/>
      <c r="F865" s="44"/>
      <c r="G865" s="44"/>
      <c r="H865" s="44"/>
      <c r="I865" s="44"/>
      <c r="J865" s="44"/>
      <c r="K865" s="44"/>
    </row>
    <row r="866" spans="1:11" x14ac:dyDescent="0.25">
      <c r="A866" s="11"/>
      <c r="B866" s="11"/>
      <c r="C866" s="11"/>
      <c r="D866" s="11"/>
      <c r="E866" s="44"/>
      <c r="F866" s="44"/>
      <c r="G866" s="44"/>
      <c r="H866" s="44"/>
      <c r="I866" s="44"/>
      <c r="J866" s="44"/>
      <c r="K866" s="44"/>
    </row>
    <row r="867" spans="1:11" x14ac:dyDescent="0.25">
      <c r="A867" s="11"/>
      <c r="B867" s="11"/>
      <c r="C867" s="11"/>
      <c r="D867" s="11"/>
      <c r="E867" s="44"/>
      <c r="F867" s="44"/>
      <c r="G867" s="44"/>
      <c r="H867" s="44"/>
      <c r="I867" s="44"/>
      <c r="J867" s="44"/>
      <c r="K867" s="44"/>
    </row>
    <row r="868" spans="1:11" x14ac:dyDescent="0.25">
      <c r="A868" s="11"/>
      <c r="B868" s="11"/>
      <c r="C868" s="11"/>
      <c r="D868" s="11"/>
      <c r="E868" s="44"/>
      <c r="F868" s="44"/>
      <c r="G868" s="44"/>
      <c r="H868" s="44"/>
      <c r="I868" s="44"/>
      <c r="J868" s="44"/>
      <c r="K868" s="44"/>
    </row>
    <row r="869" spans="1:11" x14ac:dyDescent="0.25">
      <c r="A869" s="11"/>
      <c r="B869" s="11"/>
      <c r="C869" s="11"/>
      <c r="D869" s="11"/>
      <c r="E869" s="44"/>
      <c r="F869" s="44"/>
      <c r="G869" s="44"/>
      <c r="H869" s="44"/>
      <c r="I869" s="44"/>
      <c r="J869" s="44"/>
      <c r="K869" s="44"/>
    </row>
    <row r="870" spans="1:11" x14ac:dyDescent="0.25">
      <c r="A870" s="11"/>
      <c r="B870" s="11"/>
      <c r="C870" s="11"/>
      <c r="D870" s="11"/>
      <c r="E870" s="44"/>
      <c r="F870" s="44"/>
      <c r="G870" s="44"/>
      <c r="H870" s="44"/>
      <c r="I870" s="44"/>
      <c r="J870" s="44"/>
      <c r="K870" s="44"/>
    </row>
    <row r="871" spans="1:11" x14ac:dyDescent="0.25">
      <c r="A871" s="11"/>
      <c r="B871" s="11"/>
      <c r="C871" s="11"/>
      <c r="D871" s="11"/>
      <c r="E871" s="44"/>
      <c r="F871" s="44"/>
      <c r="G871" s="44"/>
      <c r="H871" s="44"/>
      <c r="I871" s="44"/>
      <c r="J871" s="44"/>
      <c r="K871" s="44"/>
    </row>
    <row r="872" spans="1:11" x14ac:dyDescent="0.25">
      <c r="A872" s="11"/>
      <c r="B872" s="11"/>
      <c r="C872" s="11"/>
      <c r="D872" s="11"/>
      <c r="E872" s="44"/>
      <c r="F872" s="44"/>
      <c r="G872" s="44"/>
      <c r="H872" s="44"/>
      <c r="I872" s="44"/>
      <c r="J872" s="44"/>
      <c r="K872" s="44"/>
    </row>
    <row r="873" spans="1:11" x14ac:dyDescent="0.25">
      <c r="A873" s="11"/>
      <c r="B873" s="11"/>
      <c r="C873" s="11"/>
      <c r="D873" s="11"/>
      <c r="E873" s="44"/>
      <c r="F873" s="44"/>
      <c r="G873" s="44"/>
      <c r="H873" s="44"/>
      <c r="I873" s="44"/>
      <c r="J873" s="44"/>
      <c r="K873" s="44"/>
    </row>
    <row r="874" spans="1:11" x14ac:dyDescent="0.25">
      <c r="A874" s="11"/>
      <c r="B874" s="11"/>
      <c r="C874" s="11"/>
      <c r="D874" s="11"/>
      <c r="E874" s="44"/>
      <c r="F874" s="44"/>
      <c r="G874" s="44"/>
      <c r="H874" s="44"/>
      <c r="I874" s="44"/>
      <c r="J874" s="44"/>
      <c r="K874" s="44"/>
    </row>
    <row r="875" spans="1:11" x14ac:dyDescent="0.25">
      <c r="A875" s="11"/>
      <c r="B875" s="11"/>
      <c r="C875" s="11"/>
      <c r="D875" s="11"/>
      <c r="E875" s="44"/>
      <c r="F875" s="44"/>
      <c r="G875" s="44"/>
      <c r="H875" s="44"/>
      <c r="I875" s="44"/>
      <c r="J875" s="44"/>
      <c r="K875" s="44"/>
    </row>
    <row r="876" spans="1:11" x14ac:dyDescent="0.25">
      <c r="A876" s="11"/>
      <c r="B876" s="11"/>
      <c r="C876" s="11"/>
      <c r="D876" s="11"/>
      <c r="E876" s="44"/>
      <c r="F876" s="44"/>
      <c r="G876" s="44"/>
      <c r="H876" s="44"/>
      <c r="I876" s="44"/>
      <c r="J876" s="44"/>
      <c r="K876" s="44"/>
    </row>
    <row r="877" spans="1:11" x14ac:dyDescent="0.25">
      <c r="A877" s="11"/>
      <c r="B877" s="11"/>
      <c r="C877" s="11"/>
      <c r="D877" s="11"/>
      <c r="E877" s="44"/>
      <c r="F877" s="44"/>
      <c r="G877" s="44"/>
      <c r="H877" s="44"/>
      <c r="I877" s="44"/>
      <c r="J877" s="44"/>
      <c r="K877" s="44"/>
    </row>
    <row r="878" spans="1:11" x14ac:dyDescent="0.25">
      <c r="A878" s="11"/>
      <c r="B878" s="11"/>
      <c r="C878" s="11"/>
      <c r="D878" s="11"/>
      <c r="E878" s="44"/>
      <c r="F878" s="44"/>
      <c r="G878" s="44"/>
      <c r="H878" s="44"/>
      <c r="I878" s="44"/>
      <c r="J878" s="44"/>
      <c r="K878" s="44"/>
    </row>
    <row r="879" spans="1:11" x14ac:dyDescent="0.25">
      <c r="A879" s="11"/>
      <c r="B879" s="11"/>
      <c r="C879" s="11"/>
      <c r="D879" s="11"/>
      <c r="E879" s="44"/>
      <c r="F879" s="44"/>
      <c r="G879" s="44"/>
      <c r="H879" s="44"/>
      <c r="I879" s="44"/>
      <c r="J879" s="44"/>
      <c r="K879" s="44"/>
    </row>
    <row r="880" spans="1:11" x14ac:dyDescent="0.25">
      <c r="A880" s="11"/>
      <c r="B880" s="11"/>
      <c r="C880" s="11"/>
      <c r="D880" s="11"/>
      <c r="E880" s="44"/>
      <c r="F880" s="44"/>
      <c r="G880" s="44"/>
      <c r="H880" s="44"/>
      <c r="I880" s="44"/>
      <c r="J880" s="44"/>
      <c r="K880" s="44"/>
    </row>
    <row r="881" spans="1:11" x14ac:dyDescent="0.25">
      <c r="A881" s="11"/>
      <c r="B881" s="11"/>
      <c r="C881" s="11"/>
      <c r="D881" s="11"/>
      <c r="E881" s="44"/>
      <c r="F881" s="44"/>
      <c r="G881" s="44"/>
      <c r="H881" s="44"/>
      <c r="I881" s="44"/>
      <c r="J881" s="44"/>
      <c r="K881" s="44"/>
    </row>
    <row r="882" spans="1:11" x14ac:dyDescent="0.25">
      <c r="A882" s="11"/>
      <c r="B882" s="11"/>
      <c r="C882" s="11"/>
      <c r="D882" s="11"/>
      <c r="E882" s="44"/>
      <c r="F882" s="44"/>
      <c r="G882" s="44"/>
      <c r="H882" s="44"/>
      <c r="I882" s="44"/>
      <c r="J882" s="44"/>
      <c r="K882" s="44"/>
    </row>
    <row r="883" spans="1:11" x14ac:dyDescent="0.25">
      <c r="A883" s="11"/>
      <c r="B883" s="11"/>
      <c r="C883" s="11"/>
      <c r="D883" s="11"/>
      <c r="E883" s="44"/>
      <c r="F883" s="44"/>
      <c r="G883" s="44"/>
      <c r="H883" s="44"/>
      <c r="I883" s="44"/>
      <c r="J883" s="44"/>
      <c r="K883" s="44"/>
    </row>
    <row r="884" spans="1:11" x14ac:dyDescent="0.25">
      <c r="A884" s="11"/>
      <c r="B884" s="11"/>
      <c r="C884" s="11"/>
      <c r="D884" s="11"/>
      <c r="E884" s="44"/>
      <c r="F884" s="44"/>
      <c r="G884" s="44"/>
      <c r="H884" s="44"/>
      <c r="I884" s="44"/>
      <c r="J884" s="44"/>
      <c r="K884" s="44"/>
    </row>
    <row r="885" spans="1:11" x14ac:dyDescent="0.25">
      <c r="A885" s="11"/>
      <c r="B885" s="11"/>
      <c r="C885" s="11"/>
      <c r="D885" s="11"/>
      <c r="E885" s="44"/>
      <c r="F885" s="44"/>
      <c r="G885" s="44"/>
      <c r="H885" s="44"/>
      <c r="I885" s="44"/>
      <c r="J885" s="44"/>
      <c r="K885" s="44"/>
    </row>
    <row r="886" spans="1:11" x14ac:dyDescent="0.25">
      <c r="A886" s="11"/>
      <c r="B886" s="11"/>
      <c r="C886" s="11"/>
      <c r="D886" s="11"/>
      <c r="E886" s="44"/>
      <c r="F886" s="44"/>
      <c r="G886" s="44"/>
      <c r="H886" s="44"/>
      <c r="I886" s="44"/>
      <c r="J886" s="44"/>
      <c r="K886" s="44"/>
    </row>
    <row r="887" spans="1:11" x14ac:dyDescent="0.25">
      <c r="A887" s="11"/>
      <c r="B887" s="11"/>
      <c r="C887" s="11"/>
      <c r="D887" s="11"/>
      <c r="E887" s="44"/>
      <c r="F887" s="44"/>
      <c r="G887" s="44"/>
      <c r="H887" s="44"/>
      <c r="I887" s="44"/>
      <c r="J887" s="44"/>
      <c r="K887" s="44"/>
    </row>
    <row r="888" spans="1:11" x14ac:dyDescent="0.25">
      <c r="A888" s="11"/>
      <c r="B888" s="11"/>
      <c r="C888" s="11"/>
      <c r="D888" s="11"/>
      <c r="E888" s="44"/>
      <c r="F888" s="44"/>
      <c r="G888" s="44"/>
      <c r="H888" s="44"/>
      <c r="I888" s="44"/>
      <c r="J888" s="44"/>
      <c r="K888" s="44"/>
    </row>
    <row r="889" spans="1:11" x14ac:dyDescent="0.25">
      <c r="A889" s="11"/>
      <c r="B889" s="11"/>
      <c r="C889" s="11"/>
      <c r="D889" s="11"/>
      <c r="E889" s="44"/>
      <c r="F889" s="44"/>
      <c r="G889" s="44"/>
      <c r="H889" s="44"/>
      <c r="I889" s="44"/>
      <c r="J889" s="44"/>
      <c r="K889" s="44"/>
    </row>
    <row r="890" spans="1:11" x14ac:dyDescent="0.25">
      <c r="A890" s="11"/>
      <c r="B890" s="11"/>
      <c r="C890" s="11"/>
      <c r="D890" s="11"/>
      <c r="E890" s="44"/>
      <c r="F890" s="44"/>
      <c r="G890" s="44"/>
      <c r="H890" s="44"/>
      <c r="I890" s="44"/>
      <c r="J890" s="44"/>
      <c r="K890" s="44"/>
    </row>
    <row r="891" spans="1:11" x14ac:dyDescent="0.25">
      <c r="A891" s="11"/>
      <c r="B891" s="11"/>
      <c r="C891" s="11"/>
      <c r="D891" s="11"/>
      <c r="E891" s="44"/>
      <c r="F891" s="44"/>
      <c r="G891" s="44"/>
      <c r="H891" s="44"/>
      <c r="I891" s="44"/>
      <c r="J891" s="44"/>
      <c r="K891" s="44"/>
    </row>
    <row r="892" spans="1:11" x14ac:dyDescent="0.25">
      <c r="A892" s="11"/>
      <c r="B892" s="11"/>
      <c r="C892" s="11"/>
      <c r="D892" s="11"/>
      <c r="E892" s="44"/>
      <c r="F892" s="44"/>
      <c r="G892" s="44"/>
      <c r="H892" s="44"/>
      <c r="I892" s="44"/>
      <c r="J892" s="44"/>
      <c r="K892" s="44"/>
    </row>
    <row r="893" spans="1:11" x14ac:dyDescent="0.25">
      <c r="A893" s="11"/>
      <c r="B893" s="11"/>
      <c r="C893" s="11"/>
      <c r="D893" s="11"/>
      <c r="E893" s="44"/>
      <c r="F893" s="44"/>
      <c r="G893" s="44"/>
      <c r="H893" s="44"/>
      <c r="I893" s="44"/>
      <c r="J893" s="44"/>
      <c r="K893" s="44"/>
    </row>
    <row r="894" spans="1:11" x14ac:dyDescent="0.25">
      <c r="A894" s="11"/>
      <c r="B894" s="11"/>
      <c r="C894" s="11"/>
      <c r="D894" s="11"/>
      <c r="E894" s="44"/>
      <c r="F894" s="44"/>
      <c r="G894" s="44"/>
      <c r="H894" s="44"/>
      <c r="I894" s="44"/>
      <c r="J894" s="44"/>
      <c r="K894" s="44"/>
    </row>
    <row r="895" spans="1:11" x14ac:dyDescent="0.25">
      <c r="A895" s="11"/>
      <c r="B895" s="11"/>
      <c r="C895" s="11"/>
      <c r="D895" s="11"/>
      <c r="E895" s="44"/>
      <c r="F895" s="44"/>
      <c r="G895" s="44"/>
      <c r="H895" s="44"/>
      <c r="I895" s="44"/>
      <c r="J895" s="44"/>
      <c r="K895" s="44"/>
    </row>
    <row r="896" spans="1:11" x14ac:dyDescent="0.25">
      <c r="A896" s="11"/>
      <c r="B896" s="11"/>
      <c r="C896" s="11"/>
      <c r="D896" s="11"/>
      <c r="E896" s="44"/>
      <c r="F896" s="44"/>
      <c r="G896" s="44"/>
      <c r="H896" s="44"/>
      <c r="I896" s="44"/>
      <c r="J896" s="44"/>
      <c r="K896" s="44"/>
    </row>
    <row r="897" spans="1:11" x14ac:dyDescent="0.25">
      <c r="A897" s="11"/>
      <c r="B897" s="11"/>
      <c r="C897" s="11"/>
      <c r="D897" s="11"/>
      <c r="E897" s="44"/>
      <c r="F897" s="44"/>
      <c r="G897" s="44"/>
      <c r="H897" s="44"/>
      <c r="I897" s="44"/>
      <c r="J897" s="44"/>
      <c r="K897" s="44"/>
    </row>
    <row r="898" spans="1:11" x14ac:dyDescent="0.25">
      <c r="A898" s="11"/>
      <c r="B898" s="11"/>
      <c r="C898" s="11"/>
      <c r="D898" s="11"/>
      <c r="E898" s="44"/>
      <c r="F898" s="44"/>
      <c r="G898" s="44"/>
      <c r="H898" s="44"/>
      <c r="I898" s="44"/>
      <c r="J898" s="44"/>
      <c r="K898" s="44"/>
    </row>
    <row r="899" spans="1:11" x14ac:dyDescent="0.25">
      <c r="A899" s="11"/>
      <c r="B899" s="11"/>
      <c r="C899" s="11"/>
      <c r="D899" s="11"/>
      <c r="E899" s="44"/>
      <c r="F899" s="44"/>
      <c r="G899" s="44"/>
      <c r="H899" s="44"/>
      <c r="I899" s="44"/>
      <c r="J899" s="44"/>
      <c r="K899" s="44"/>
    </row>
    <row r="900" spans="1:11" x14ac:dyDescent="0.25">
      <c r="A900" s="11"/>
      <c r="B900" s="11"/>
      <c r="C900" s="11"/>
      <c r="D900" s="11"/>
      <c r="E900" s="44"/>
      <c r="F900" s="44"/>
      <c r="G900" s="44"/>
      <c r="H900" s="44"/>
      <c r="I900" s="44"/>
      <c r="J900" s="44"/>
      <c r="K900" s="44"/>
    </row>
    <row r="901" spans="1:11" x14ac:dyDescent="0.25">
      <c r="A901" s="11"/>
      <c r="B901" s="11"/>
      <c r="C901" s="11"/>
      <c r="D901" s="11"/>
      <c r="E901" s="44"/>
      <c r="F901" s="44"/>
      <c r="G901" s="44"/>
      <c r="H901" s="44"/>
      <c r="I901" s="44"/>
      <c r="J901" s="44"/>
      <c r="K901" s="44"/>
    </row>
    <row r="902" spans="1:11" x14ac:dyDescent="0.25">
      <c r="A902" s="11"/>
      <c r="B902" s="11"/>
      <c r="C902" s="11"/>
      <c r="D902" s="11"/>
      <c r="E902" s="44"/>
      <c r="F902" s="44"/>
      <c r="G902" s="44"/>
      <c r="H902" s="44"/>
      <c r="I902" s="44"/>
      <c r="J902" s="44"/>
      <c r="K902" s="44"/>
    </row>
    <row r="903" spans="1:11" x14ac:dyDescent="0.25">
      <c r="A903" s="11"/>
      <c r="B903" s="11"/>
      <c r="C903" s="11"/>
      <c r="D903" s="11"/>
      <c r="E903" s="44"/>
      <c r="F903" s="44"/>
      <c r="G903" s="44"/>
      <c r="H903" s="44"/>
      <c r="I903" s="44"/>
      <c r="J903" s="44"/>
      <c r="K903" s="44"/>
    </row>
    <row r="904" spans="1:11" x14ac:dyDescent="0.25">
      <c r="A904" s="11"/>
      <c r="B904" s="11"/>
      <c r="C904" s="11"/>
      <c r="D904" s="11"/>
      <c r="E904" s="44"/>
      <c r="F904" s="44"/>
      <c r="G904" s="44"/>
      <c r="H904" s="44"/>
      <c r="I904" s="44"/>
      <c r="J904" s="44"/>
      <c r="K904" s="44"/>
    </row>
    <row r="905" spans="1:11" x14ac:dyDescent="0.25">
      <c r="A905" s="11"/>
      <c r="B905" s="11"/>
      <c r="C905" s="11"/>
      <c r="D905" s="11"/>
      <c r="E905" s="44"/>
      <c r="F905" s="44"/>
      <c r="G905" s="44"/>
      <c r="H905" s="44"/>
      <c r="I905" s="44"/>
      <c r="J905" s="44"/>
      <c r="K905" s="44"/>
    </row>
    <row r="906" spans="1:11" x14ac:dyDescent="0.25">
      <c r="A906" s="11"/>
      <c r="B906" s="11"/>
      <c r="C906" s="11"/>
      <c r="D906" s="11"/>
      <c r="E906" s="44"/>
      <c r="F906" s="44"/>
      <c r="G906" s="44"/>
      <c r="H906" s="44"/>
      <c r="I906" s="44"/>
      <c r="J906" s="44"/>
      <c r="K906" s="44"/>
    </row>
    <row r="907" spans="1:11" x14ac:dyDescent="0.25">
      <c r="A907" s="11"/>
      <c r="B907" s="11"/>
      <c r="C907" s="11"/>
      <c r="D907" s="11"/>
      <c r="E907" s="44"/>
      <c r="F907" s="44"/>
      <c r="G907" s="44"/>
      <c r="H907" s="44"/>
      <c r="I907" s="44"/>
      <c r="J907" s="44"/>
      <c r="K907" s="44"/>
    </row>
    <row r="908" spans="1:11" x14ac:dyDescent="0.25">
      <c r="A908" s="11"/>
      <c r="B908" s="11"/>
      <c r="C908" s="11"/>
      <c r="D908" s="11"/>
      <c r="E908" s="44"/>
      <c r="F908" s="44"/>
      <c r="G908" s="44"/>
      <c r="H908" s="44"/>
      <c r="I908" s="44"/>
      <c r="J908" s="44"/>
      <c r="K908" s="44"/>
    </row>
    <row r="909" spans="1:11" x14ac:dyDescent="0.25">
      <c r="A909" s="11"/>
      <c r="B909" s="11"/>
      <c r="C909" s="11"/>
      <c r="D909" s="11"/>
      <c r="E909" s="44"/>
      <c r="F909" s="44"/>
      <c r="G909" s="44"/>
      <c r="H909" s="44"/>
      <c r="I909" s="44"/>
      <c r="J909" s="44"/>
      <c r="K909" s="44"/>
    </row>
    <row r="910" spans="1:11" x14ac:dyDescent="0.25">
      <c r="A910" s="11"/>
      <c r="B910" s="11"/>
      <c r="C910" s="11"/>
      <c r="D910" s="11"/>
      <c r="E910" s="44"/>
      <c r="F910" s="44"/>
      <c r="G910" s="44"/>
      <c r="H910" s="44"/>
      <c r="I910" s="44"/>
      <c r="J910" s="44"/>
      <c r="K910" s="44"/>
    </row>
    <row r="911" spans="1:11" x14ac:dyDescent="0.25">
      <c r="A911" s="11"/>
      <c r="B911" s="11"/>
      <c r="C911" s="11"/>
      <c r="D911" s="11"/>
      <c r="E911" s="44"/>
      <c r="F911" s="44"/>
      <c r="G911" s="44"/>
      <c r="H911" s="44"/>
      <c r="I911" s="44"/>
      <c r="J911" s="44"/>
      <c r="K911" s="44"/>
    </row>
    <row r="912" spans="1:11" x14ac:dyDescent="0.25">
      <c r="A912" s="11"/>
      <c r="B912" s="11"/>
      <c r="C912" s="11"/>
      <c r="D912" s="11"/>
      <c r="E912" s="44"/>
      <c r="F912" s="44"/>
      <c r="G912" s="44"/>
      <c r="H912" s="44"/>
      <c r="I912" s="44"/>
      <c r="J912" s="44"/>
      <c r="K912" s="44"/>
    </row>
    <row r="913" spans="5:11" x14ac:dyDescent="0.25">
      <c r="E913" s="44"/>
      <c r="F913" s="44"/>
      <c r="G913" s="44"/>
      <c r="H913" s="44"/>
      <c r="I913" s="44"/>
      <c r="J913" s="44"/>
      <c r="K913" s="44"/>
    </row>
  </sheetData>
  <sheetProtection password="CE28" sheet="1" objects="1" scenarios="1" selectLockedCells="1"/>
  <mergeCells count="12">
    <mergeCell ref="A36:E36"/>
    <mergeCell ref="G36:K3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329"/>
  <sheetViews>
    <sheetView showGridLines="0" showZeros="0" view="pageLayout" topLeftCell="A28" zoomScaleNormal="100" workbookViewId="0">
      <selection activeCell="C11" sqref="C1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361</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93" t="s">
        <v>593</v>
      </c>
      <c r="B3" s="293"/>
      <c r="C3" s="293"/>
      <c r="D3" s="293"/>
      <c r="E3" s="293"/>
      <c r="F3" s="293"/>
      <c r="G3" s="293"/>
      <c r="H3" s="293"/>
      <c r="I3" s="293"/>
      <c r="J3" s="293"/>
      <c r="K3" s="293"/>
    </row>
    <row r="4" spans="1:11" ht="30" customHeight="1" x14ac:dyDescent="0.25">
      <c r="A4" s="14" t="s">
        <v>17</v>
      </c>
      <c r="B4" s="128"/>
      <c r="C4" s="290" t="s">
        <v>579</v>
      </c>
      <c r="D4" s="290"/>
      <c r="E4" s="290"/>
      <c r="F4" s="290"/>
      <c r="G4" s="290"/>
      <c r="H4" s="290"/>
      <c r="I4" s="290"/>
      <c r="J4" s="290"/>
      <c r="K4" s="290"/>
    </row>
    <row r="5" spans="1:11" ht="90" customHeight="1" x14ac:dyDescent="0.25">
      <c r="A5" s="14"/>
      <c r="B5" s="128"/>
      <c r="C5" s="290" t="s">
        <v>616</v>
      </c>
      <c r="D5" s="290"/>
      <c r="E5" s="290"/>
      <c r="F5" s="290"/>
      <c r="G5" s="290"/>
      <c r="H5" s="290"/>
      <c r="I5" s="290"/>
      <c r="J5" s="290"/>
      <c r="K5" s="290"/>
    </row>
    <row r="6" spans="1:11" ht="45" customHeight="1" x14ac:dyDescent="0.25">
      <c r="A6" s="24"/>
      <c r="B6" s="24"/>
      <c r="C6" s="292" t="s">
        <v>597</v>
      </c>
      <c r="D6" s="292"/>
      <c r="E6" s="292"/>
      <c r="F6" s="292"/>
      <c r="G6" s="292"/>
      <c r="H6" s="292"/>
      <c r="I6" s="292"/>
      <c r="J6" s="292"/>
      <c r="K6" s="292"/>
    </row>
    <row r="7" spans="1:11" ht="3.75" customHeight="1" x14ac:dyDescent="0.25">
      <c r="A7" s="24"/>
      <c r="B7" s="24"/>
      <c r="C7" s="72"/>
      <c r="D7" s="72"/>
      <c r="E7" s="72"/>
      <c r="F7" s="72"/>
      <c r="G7" s="72"/>
      <c r="H7" s="72"/>
      <c r="I7" s="72"/>
      <c r="J7" s="72"/>
      <c r="K7" s="72"/>
    </row>
    <row r="8" spans="1:11" x14ac:dyDescent="0.25">
      <c r="A8" s="291" t="s">
        <v>37</v>
      </c>
      <c r="B8" s="72"/>
      <c r="C8" s="285" t="s">
        <v>15</v>
      </c>
      <c r="D8" s="72"/>
      <c r="E8" s="284" t="s">
        <v>263</v>
      </c>
      <c r="F8" s="72"/>
      <c r="G8" s="285" t="s">
        <v>16</v>
      </c>
      <c r="H8" s="72"/>
      <c r="I8" s="284" t="s">
        <v>264</v>
      </c>
      <c r="J8" s="72"/>
      <c r="K8" s="284" t="s">
        <v>123</v>
      </c>
    </row>
    <row r="9" spans="1:11" x14ac:dyDescent="0.25">
      <c r="A9" s="291"/>
      <c r="B9" s="72"/>
      <c r="C9" s="285"/>
      <c r="D9" s="72"/>
      <c r="E9" s="285"/>
      <c r="F9" s="72"/>
      <c r="G9" s="285"/>
      <c r="H9" s="72"/>
      <c r="I9" s="285"/>
      <c r="J9" s="72"/>
      <c r="K9" s="285"/>
    </row>
    <row r="10" spans="1:11" ht="75" x14ac:dyDescent="0.25">
      <c r="A10" s="45"/>
      <c r="B10" s="17"/>
      <c r="C10" s="18" t="s">
        <v>1441</v>
      </c>
      <c r="D10" s="17"/>
      <c r="E10" s="37" t="s">
        <v>19</v>
      </c>
      <c r="F10" s="31"/>
      <c r="G10" s="31"/>
      <c r="H10" s="31"/>
      <c r="I10" s="193">
        <v>40</v>
      </c>
      <c r="J10" s="31"/>
      <c r="K10" s="30">
        <f t="shared" ref="K10:K17" si="0">G10*I10</f>
        <v>0</v>
      </c>
    </row>
    <row r="11" spans="1:11" ht="180" x14ac:dyDescent="0.25">
      <c r="A11" s="145"/>
      <c r="B11" s="21"/>
      <c r="C11" s="22" t="s">
        <v>1340</v>
      </c>
      <c r="D11" s="21"/>
      <c r="E11" s="39" t="s">
        <v>19</v>
      </c>
      <c r="F11" s="30"/>
      <c r="G11" s="30"/>
      <c r="H11" s="30"/>
      <c r="I11" s="190">
        <v>190</v>
      </c>
      <c r="J11" s="30"/>
      <c r="K11" s="30">
        <f t="shared" si="0"/>
        <v>0</v>
      </c>
    </row>
    <row r="12" spans="1:11" ht="195" x14ac:dyDescent="0.25">
      <c r="A12" s="63"/>
      <c r="B12" s="14"/>
      <c r="C12" s="22" t="s">
        <v>1440</v>
      </c>
      <c r="D12" s="21"/>
      <c r="E12" s="39" t="s">
        <v>19</v>
      </c>
      <c r="F12" s="30"/>
      <c r="G12" s="30"/>
      <c r="H12" s="30"/>
      <c r="I12" s="190">
        <v>190</v>
      </c>
      <c r="J12" s="30"/>
      <c r="K12" s="30">
        <f t="shared" si="0"/>
        <v>0</v>
      </c>
    </row>
    <row r="13" spans="1:11" ht="150" x14ac:dyDescent="0.25">
      <c r="A13" s="63" t="s">
        <v>18</v>
      </c>
      <c r="B13" s="14"/>
      <c r="C13" s="16" t="s">
        <v>1320</v>
      </c>
      <c r="D13" s="14"/>
      <c r="E13" s="35"/>
      <c r="F13" s="28"/>
      <c r="G13" s="28"/>
      <c r="H13" s="28"/>
      <c r="I13" s="192"/>
      <c r="J13" s="28"/>
      <c r="K13" s="28">
        <f t="shared" si="0"/>
        <v>0</v>
      </c>
    </row>
    <row r="14" spans="1:11" x14ac:dyDescent="0.25">
      <c r="A14" s="63"/>
      <c r="B14" s="14"/>
      <c r="C14" s="16" t="s">
        <v>542</v>
      </c>
      <c r="D14" s="14"/>
      <c r="E14" s="35" t="s">
        <v>19</v>
      </c>
      <c r="F14" s="28"/>
      <c r="G14" s="28"/>
      <c r="H14" s="28"/>
      <c r="I14" s="192">
        <v>200</v>
      </c>
      <c r="J14" s="28"/>
      <c r="K14" s="28">
        <f t="shared" si="0"/>
        <v>0</v>
      </c>
    </row>
    <row r="15" spans="1:11" x14ac:dyDescent="0.25">
      <c r="A15" s="45"/>
      <c r="B15" s="17"/>
      <c r="C15" s="18" t="s">
        <v>543</v>
      </c>
      <c r="D15" s="17"/>
      <c r="E15" s="37" t="s">
        <v>19</v>
      </c>
      <c r="F15" s="31"/>
      <c r="G15" s="31"/>
      <c r="H15" s="31"/>
      <c r="I15" s="193">
        <v>190</v>
      </c>
      <c r="J15" s="31"/>
      <c r="K15" s="31">
        <f t="shared" si="0"/>
        <v>0</v>
      </c>
    </row>
    <row r="16" spans="1:11" ht="75" x14ac:dyDescent="0.25">
      <c r="A16" s="21" t="s">
        <v>76</v>
      </c>
      <c r="B16" s="42"/>
      <c r="C16" s="40" t="s">
        <v>366</v>
      </c>
      <c r="D16" s="42"/>
      <c r="E16" s="30" t="s">
        <v>19</v>
      </c>
      <c r="F16" s="30"/>
      <c r="G16" s="30"/>
      <c r="H16" s="30"/>
      <c r="I16" s="187">
        <v>150</v>
      </c>
      <c r="J16" s="30"/>
      <c r="K16" s="30">
        <f t="shared" si="0"/>
        <v>0</v>
      </c>
    </row>
    <row r="17" spans="1:11" ht="105" x14ac:dyDescent="0.25">
      <c r="A17" s="21"/>
      <c r="B17" s="42"/>
      <c r="C17" s="40" t="s">
        <v>1050</v>
      </c>
      <c r="D17" s="42"/>
      <c r="E17" s="30" t="s">
        <v>19</v>
      </c>
      <c r="F17" s="30"/>
      <c r="G17" s="30"/>
      <c r="H17" s="30"/>
      <c r="I17" s="187">
        <v>140</v>
      </c>
      <c r="J17" s="30"/>
      <c r="K17" s="30">
        <f t="shared" si="0"/>
        <v>0</v>
      </c>
    </row>
    <row r="18" spans="1:11" ht="45" x14ac:dyDescent="0.25">
      <c r="A18" s="21"/>
      <c r="B18" s="42"/>
      <c r="C18" s="40" t="s">
        <v>1154</v>
      </c>
      <c r="D18" s="42"/>
      <c r="E18" s="30" t="s">
        <v>19</v>
      </c>
      <c r="F18" s="30"/>
      <c r="G18" s="30"/>
      <c r="H18" s="30"/>
      <c r="I18" s="187">
        <v>20</v>
      </c>
      <c r="J18" s="30"/>
      <c r="K18" s="30">
        <f t="shared" ref="K18:K20" si="1">G18*I18</f>
        <v>0</v>
      </c>
    </row>
    <row r="19" spans="1:11" ht="30" x14ac:dyDescent="0.25">
      <c r="A19" s="21"/>
      <c r="B19" s="42"/>
      <c r="C19" s="40" t="s">
        <v>1155</v>
      </c>
      <c r="D19" s="42"/>
      <c r="E19" s="30" t="s">
        <v>19</v>
      </c>
      <c r="F19" s="30"/>
      <c r="G19" s="30"/>
      <c r="H19" s="30"/>
      <c r="I19" s="187">
        <v>140</v>
      </c>
      <c r="J19" s="30"/>
      <c r="K19" s="30">
        <f t="shared" si="1"/>
        <v>0</v>
      </c>
    </row>
    <row r="20" spans="1:11" ht="30" x14ac:dyDescent="0.25">
      <c r="A20" s="21"/>
      <c r="B20" s="42"/>
      <c r="C20" s="40" t="s">
        <v>1156</v>
      </c>
      <c r="D20" s="42"/>
      <c r="E20" s="30" t="s">
        <v>19</v>
      </c>
      <c r="F20" s="30"/>
      <c r="G20" s="30"/>
      <c r="H20" s="30"/>
      <c r="I20" s="187">
        <v>140</v>
      </c>
      <c r="J20" s="30"/>
      <c r="K20" s="30">
        <f t="shared" si="1"/>
        <v>0</v>
      </c>
    </row>
    <row r="21" spans="1:11" x14ac:dyDescent="0.25">
      <c r="A21" s="21"/>
      <c r="B21" s="42"/>
      <c r="C21" s="40"/>
      <c r="D21" s="42"/>
      <c r="E21" s="30"/>
      <c r="F21" s="30"/>
      <c r="G21" s="30"/>
      <c r="H21" s="30"/>
      <c r="I21" s="187"/>
      <c r="J21" s="30"/>
      <c r="K21" s="30"/>
    </row>
    <row r="22" spans="1:11" ht="18.75" x14ac:dyDescent="0.3">
      <c r="A22" s="21"/>
      <c r="B22" s="42"/>
      <c r="C22" s="147" t="s">
        <v>752</v>
      </c>
      <c r="D22" s="42"/>
      <c r="E22" s="30"/>
      <c r="F22" s="30"/>
      <c r="G22" s="30"/>
      <c r="H22" s="30"/>
      <c r="I22" s="187"/>
      <c r="J22" s="30"/>
      <c r="K22" s="30"/>
    </row>
    <row r="23" spans="1:11" ht="60" x14ac:dyDescent="0.25">
      <c r="A23" s="21" t="s">
        <v>644</v>
      </c>
      <c r="B23" s="42"/>
      <c r="C23" s="22" t="s">
        <v>645</v>
      </c>
      <c r="D23" s="42"/>
      <c r="E23" s="39" t="s">
        <v>66</v>
      </c>
      <c r="F23" s="30"/>
      <c r="G23" s="30"/>
      <c r="H23" s="30"/>
      <c r="I23" s="190">
        <v>5</v>
      </c>
      <c r="J23" s="30"/>
      <c r="K23" s="30">
        <f t="shared" ref="K23:K28" si="2">G23*I23</f>
        <v>0</v>
      </c>
    </row>
    <row r="24" spans="1:11" ht="75" customHeight="1" x14ac:dyDescent="0.25">
      <c r="A24" s="21" t="s">
        <v>647</v>
      </c>
      <c r="B24" s="42"/>
      <c r="C24" s="22" t="s">
        <v>701</v>
      </c>
      <c r="D24" s="42"/>
      <c r="E24" s="30" t="s">
        <v>19</v>
      </c>
      <c r="F24" s="30"/>
      <c r="G24" s="30"/>
      <c r="H24" s="30"/>
      <c r="I24" s="187">
        <v>30</v>
      </c>
      <c r="J24" s="30"/>
      <c r="K24" s="30">
        <f t="shared" si="2"/>
        <v>0</v>
      </c>
    </row>
    <row r="25" spans="1:11" ht="45" x14ac:dyDescent="0.25">
      <c r="A25" s="21" t="s">
        <v>23</v>
      </c>
      <c r="B25" s="42"/>
      <c r="C25" s="22" t="s">
        <v>690</v>
      </c>
      <c r="D25" s="42"/>
      <c r="E25" s="39" t="s">
        <v>63</v>
      </c>
      <c r="F25" s="30"/>
      <c r="G25" s="30"/>
      <c r="H25" s="30"/>
      <c r="I25" s="190">
        <v>10</v>
      </c>
      <c r="J25" s="30"/>
      <c r="K25" s="30">
        <f t="shared" si="2"/>
        <v>0</v>
      </c>
    </row>
    <row r="26" spans="1:11" ht="75" customHeight="1" x14ac:dyDescent="0.25">
      <c r="A26" s="21" t="s">
        <v>35</v>
      </c>
      <c r="B26" s="42"/>
      <c r="C26" s="22" t="s">
        <v>362</v>
      </c>
      <c r="D26" s="42"/>
      <c r="E26" s="30" t="s">
        <v>66</v>
      </c>
      <c r="F26" s="30"/>
      <c r="G26" s="30"/>
      <c r="H26" s="30"/>
      <c r="I26" s="187">
        <v>40</v>
      </c>
      <c r="J26" s="30"/>
      <c r="K26" s="30">
        <f t="shared" si="2"/>
        <v>0</v>
      </c>
    </row>
    <row r="27" spans="1:11" ht="75" customHeight="1" x14ac:dyDescent="0.25">
      <c r="A27" s="21" t="s">
        <v>24</v>
      </c>
      <c r="B27" s="42"/>
      <c r="C27" s="22" t="s">
        <v>702</v>
      </c>
      <c r="D27" s="42"/>
      <c r="E27" s="30" t="s">
        <v>19</v>
      </c>
      <c r="F27" s="30"/>
      <c r="G27" s="30"/>
      <c r="H27" s="30"/>
      <c r="I27" s="187">
        <v>35</v>
      </c>
      <c r="J27" s="30"/>
      <c r="K27" s="30">
        <f t="shared" si="2"/>
        <v>0</v>
      </c>
    </row>
    <row r="28" spans="1:11" ht="75" x14ac:dyDescent="0.25">
      <c r="A28" s="21" t="s">
        <v>51</v>
      </c>
      <c r="B28" s="42"/>
      <c r="C28" s="22" t="s">
        <v>703</v>
      </c>
      <c r="D28" s="42"/>
      <c r="E28" s="30" t="s">
        <v>19</v>
      </c>
      <c r="F28" s="30"/>
      <c r="G28" s="30"/>
      <c r="H28" s="30"/>
      <c r="I28" s="187">
        <v>45</v>
      </c>
      <c r="J28" s="30"/>
      <c r="K28" s="30">
        <f t="shared" si="2"/>
        <v>0</v>
      </c>
    </row>
    <row r="29" spans="1:11" ht="18.75" x14ac:dyDescent="0.25">
      <c r="A29" s="21"/>
      <c r="B29" s="42"/>
      <c r="C29" s="146" t="s">
        <v>751</v>
      </c>
      <c r="D29" s="42"/>
      <c r="E29" s="30"/>
      <c r="F29" s="30"/>
      <c r="G29" s="30"/>
      <c r="H29" s="30"/>
      <c r="I29" s="187"/>
      <c r="J29" s="30"/>
      <c r="K29" s="30"/>
    </row>
    <row r="30" spans="1:11" ht="60" x14ac:dyDescent="0.25">
      <c r="A30" s="21" t="s">
        <v>52</v>
      </c>
      <c r="B30" s="42"/>
      <c r="C30" s="22" t="s">
        <v>1442</v>
      </c>
      <c r="D30" s="42"/>
      <c r="E30" s="39" t="s">
        <v>63</v>
      </c>
      <c r="F30" s="30"/>
      <c r="G30" s="30"/>
      <c r="H30" s="30"/>
      <c r="I30" s="190">
        <v>50</v>
      </c>
      <c r="J30" s="30"/>
      <c r="K30" s="30">
        <f>G30*I30</f>
        <v>0</v>
      </c>
    </row>
    <row r="31" spans="1:11" ht="45" x14ac:dyDescent="0.25">
      <c r="A31" s="21" t="s">
        <v>53</v>
      </c>
      <c r="B31" s="42"/>
      <c r="C31" s="22" t="s">
        <v>363</v>
      </c>
      <c r="D31" s="42"/>
      <c r="E31" s="39" t="s">
        <v>63</v>
      </c>
      <c r="F31" s="30"/>
      <c r="G31" s="30"/>
      <c r="H31" s="30"/>
      <c r="I31" s="190">
        <v>60</v>
      </c>
      <c r="J31" s="30"/>
      <c r="K31" s="30">
        <f>G31*I31</f>
        <v>0</v>
      </c>
    </row>
    <row r="32" spans="1:11" ht="30" hidden="1" customHeight="1" x14ac:dyDescent="0.25">
      <c r="A32" s="21" t="s">
        <v>54</v>
      </c>
      <c r="B32" s="42"/>
      <c r="C32" s="22" t="s">
        <v>364</v>
      </c>
      <c r="D32" s="42"/>
      <c r="E32" s="39" t="s">
        <v>63</v>
      </c>
      <c r="F32" s="30"/>
      <c r="G32" s="30"/>
      <c r="H32" s="30"/>
      <c r="I32" s="190">
        <v>12</v>
      </c>
      <c r="J32" s="30"/>
      <c r="K32" s="30">
        <f>G32*I32</f>
        <v>0</v>
      </c>
    </row>
    <row r="33" spans="1:11" ht="7.5" customHeight="1" x14ac:dyDescent="0.25">
      <c r="A33" s="11"/>
      <c r="B33" s="11"/>
      <c r="C33" s="9"/>
      <c r="D33" s="11"/>
      <c r="E33" s="44"/>
      <c r="F33" s="44"/>
      <c r="G33" s="44"/>
      <c r="H33" s="44"/>
      <c r="I33" s="44"/>
      <c r="J33" s="44"/>
      <c r="K33" s="44"/>
    </row>
    <row r="34" spans="1:11" x14ac:dyDescent="0.25">
      <c r="A34" s="286" t="s">
        <v>50</v>
      </c>
      <c r="B34" s="286"/>
      <c r="C34" s="286"/>
      <c r="D34" s="286"/>
      <c r="E34" s="286"/>
      <c r="F34" s="15"/>
      <c r="G34" s="287">
        <f>SUM(K10:K18)</f>
        <v>0</v>
      </c>
      <c r="H34" s="287"/>
      <c r="I34" s="287"/>
      <c r="J34" s="287"/>
      <c r="K34" s="287"/>
    </row>
    <row r="35" spans="1:11" x14ac:dyDescent="0.25">
      <c r="A35" s="11"/>
      <c r="B35" s="11"/>
      <c r="C35" s="9"/>
      <c r="D35" s="11"/>
      <c r="E35" s="44"/>
      <c r="F35" s="44"/>
      <c r="G35" s="44"/>
      <c r="H35" s="44"/>
      <c r="I35" s="44"/>
      <c r="J35" s="44"/>
      <c r="K35" s="44"/>
    </row>
    <row r="36" spans="1:11" x14ac:dyDescent="0.25">
      <c r="A36" s="11"/>
      <c r="B36" s="11"/>
      <c r="C36" s="9"/>
      <c r="D36" s="11"/>
      <c r="E36" s="44"/>
      <c r="F36" s="44"/>
      <c r="G36" s="44"/>
      <c r="H36" s="44"/>
      <c r="I36" s="44"/>
      <c r="J36" s="44"/>
      <c r="K36" s="44"/>
    </row>
    <row r="37" spans="1:11" x14ac:dyDescent="0.25">
      <c r="A37" s="11"/>
      <c r="B37" s="11"/>
      <c r="C37" s="9"/>
      <c r="D37" s="11"/>
      <c r="E37" s="44"/>
      <c r="F37" s="44"/>
      <c r="G37" s="44"/>
      <c r="H37" s="44"/>
      <c r="I37" s="44"/>
      <c r="J37" s="44"/>
      <c r="K37" s="44"/>
    </row>
    <row r="38" spans="1:11" x14ac:dyDescent="0.25">
      <c r="A38" s="11"/>
      <c r="B38" s="11"/>
      <c r="C38" s="9"/>
      <c r="D38" s="11"/>
      <c r="E38" s="44"/>
      <c r="F38" s="44"/>
      <c r="G38" s="44"/>
      <c r="H38" s="44"/>
      <c r="I38" s="44"/>
      <c r="J38" s="44"/>
      <c r="K38" s="44"/>
    </row>
    <row r="39" spans="1:11" x14ac:dyDescent="0.25">
      <c r="A39" s="11"/>
      <c r="B39" s="11"/>
      <c r="C39" s="9"/>
      <c r="D39" s="11"/>
      <c r="E39" s="44"/>
      <c r="F39" s="44"/>
      <c r="G39" s="44"/>
      <c r="H39" s="44"/>
      <c r="I39" s="44"/>
      <c r="J39" s="44"/>
      <c r="K39" s="44"/>
    </row>
    <row r="40" spans="1:11" x14ac:dyDescent="0.25">
      <c r="A40" s="11"/>
      <c r="B40" s="11"/>
      <c r="C40" s="9"/>
      <c r="D40" s="11"/>
      <c r="E40" s="44"/>
      <c r="F40" s="44"/>
      <c r="G40" s="44"/>
      <c r="H40" s="44"/>
      <c r="I40" s="44"/>
      <c r="J40" s="44"/>
      <c r="K40" s="44"/>
    </row>
    <row r="41" spans="1:11" x14ac:dyDescent="0.25">
      <c r="A41" s="11"/>
      <c r="B41" s="11"/>
      <c r="C41" s="9"/>
      <c r="D41" s="11"/>
      <c r="E41" s="44"/>
      <c r="F41" s="44"/>
      <c r="G41" s="44"/>
      <c r="H41" s="44"/>
      <c r="I41" s="44"/>
      <c r="J41" s="44"/>
      <c r="K41" s="44"/>
    </row>
    <row r="42" spans="1:11" x14ac:dyDescent="0.25">
      <c r="A42" s="11"/>
      <c r="B42" s="11"/>
      <c r="C42" s="9"/>
      <c r="D42" s="11"/>
      <c r="E42" s="44"/>
      <c r="F42" s="44"/>
      <c r="G42" s="44"/>
      <c r="H42" s="44"/>
      <c r="I42" s="44"/>
      <c r="J42" s="44"/>
      <c r="K42" s="44"/>
    </row>
    <row r="43" spans="1:11" x14ac:dyDescent="0.25">
      <c r="A43" s="11"/>
      <c r="B43" s="11"/>
      <c r="C43" s="9"/>
      <c r="D43" s="11"/>
      <c r="E43" s="44"/>
      <c r="F43" s="44"/>
      <c r="G43" s="44"/>
      <c r="H43" s="44"/>
      <c r="I43" s="44"/>
      <c r="J43" s="44"/>
      <c r="K43" s="44"/>
    </row>
    <row r="44" spans="1:11" x14ac:dyDescent="0.25">
      <c r="A44" s="11"/>
      <c r="B44" s="11"/>
      <c r="C44" s="9"/>
      <c r="D44" s="11"/>
      <c r="E44" s="44"/>
      <c r="F44" s="44"/>
      <c r="G44" s="44"/>
      <c r="H44" s="44"/>
      <c r="I44" s="44"/>
      <c r="J44" s="44"/>
      <c r="K44" s="44"/>
    </row>
    <row r="45" spans="1:11" x14ac:dyDescent="0.25">
      <c r="A45" s="11"/>
      <c r="B45" s="11"/>
      <c r="C45" s="9"/>
      <c r="D45" s="11"/>
      <c r="E45" s="44"/>
      <c r="F45" s="44"/>
      <c r="G45" s="44"/>
      <c r="H45" s="44"/>
      <c r="I45" s="44"/>
      <c r="J45" s="44"/>
      <c r="K45" s="44"/>
    </row>
    <row r="46" spans="1:11" x14ac:dyDescent="0.25">
      <c r="A46" s="11"/>
      <c r="B46" s="11"/>
      <c r="C46" s="9"/>
      <c r="D46" s="11"/>
      <c r="E46" s="44"/>
      <c r="F46" s="44"/>
      <c r="G46" s="44"/>
      <c r="H46" s="44"/>
      <c r="I46" s="44"/>
      <c r="J46" s="44"/>
      <c r="K46" s="44"/>
    </row>
    <row r="47" spans="1:11" x14ac:dyDescent="0.25">
      <c r="A47" s="11"/>
      <c r="B47" s="11"/>
      <c r="C47" s="9"/>
      <c r="D47" s="11"/>
      <c r="E47" s="44"/>
      <c r="F47" s="44"/>
      <c r="G47" s="44"/>
      <c r="H47" s="44"/>
      <c r="I47" s="44"/>
      <c r="J47" s="44"/>
      <c r="K47" s="44"/>
    </row>
    <row r="48" spans="1:11" x14ac:dyDescent="0.25">
      <c r="A48" s="11"/>
      <c r="B48" s="11"/>
      <c r="C48" s="9"/>
      <c r="D48" s="11"/>
      <c r="E48" s="44"/>
      <c r="F48" s="44"/>
      <c r="G48" s="44"/>
      <c r="H48" s="44"/>
      <c r="I48" s="44"/>
      <c r="J48" s="44"/>
      <c r="K48" s="44"/>
    </row>
    <row r="49" spans="1:11" x14ac:dyDescent="0.25">
      <c r="A49" s="11"/>
      <c r="B49" s="11"/>
      <c r="C49" s="9"/>
      <c r="D49" s="11"/>
      <c r="E49" s="44"/>
      <c r="F49" s="44"/>
      <c r="G49" s="44"/>
      <c r="H49" s="44"/>
      <c r="I49" s="44"/>
      <c r="J49" s="44"/>
      <c r="K49" s="44"/>
    </row>
    <row r="50" spans="1:11" x14ac:dyDescent="0.25">
      <c r="A50" s="11"/>
      <c r="B50" s="11"/>
      <c r="C50" s="9"/>
      <c r="D50" s="11"/>
      <c r="E50" s="44"/>
      <c r="F50" s="44"/>
      <c r="G50" s="44"/>
      <c r="H50" s="44"/>
      <c r="I50" s="44"/>
      <c r="J50" s="44"/>
      <c r="K50" s="44"/>
    </row>
    <row r="51" spans="1:11" x14ac:dyDescent="0.25">
      <c r="A51" s="11"/>
      <c r="B51" s="11"/>
      <c r="C51" s="9"/>
      <c r="D51" s="11"/>
      <c r="E51" s="44"/>
      <c r="F51" s="44"/>
      <c r="G51" s="44"/>
      <c r="H51" s="44"/>
      <c r="I51" s="44"/>
      <c r="J51" s="44"/>
      <c r="K51" s="44"/>
    </row>
    <row r="52" spans="1:11" x14ac:dyDescent="0.25">
      <c r="A52" s="11"/>
      <c r="B52" s="11"/>
      <c r="C52" s="9"/>
      <c r="D52" s="11"/>
      <c r="E52" s="44"/>
      <c r="F52" s="44"/>
      <c r="G52" s="44"/>
      <c r="H52" s="44"/>
      <c r="I52" s="44"/>
      <c r="J52" s="44"/>
      <c r="K52" s="44"/>
    </row>
    <row r="53" spans="1:11" x14ac:dyDescent="0.25">
      <c r="A53" s="11"/>
      <c r="B53" s="11"/>
      <c r="C53" s="9"/>
      <c r="D53" s="11"/>
      <c r="E53" s="44"/>
      <c r="F53" s="44"/>
      <c r="G53" s="44"/>
      <c r="H53" s="44"/>
      <c r="I53" s="44"/>
      <c r="J53" s="44"/>
      <c r="K53" s="44"/>
    </row>
    <row r="54" spans="1:11" x14ac:dyDescent="0.25">
      <c r="A54" s="11"/>
      <c r="B54" s="11"/>
      <c r="C54" s="9"/>
      <c r="D54" s="11"/>
      <c r="E54" s="44"/>
      <c r="F54" s="44"/>
      <c r="G54" s="44"/>
      <c r="H54" s="44"/>
      <c r="I54" s="44"/>
      <c r="J54" s="44"/>
      <c r="K54" s="44"/>
    </row>
    <row r="55" spans="1:11" x14ac:dyDescent="0.25">
      <c r="A55" s="11"/>
      <c r="B55" s="11"/>
      <c r="C55" s="9"/>
      <c r="D55" s="11"/>
      <c r="E55" s="44"/>
      <c r="F55" s="44"/>
      <c r="G55" s="44"/>
      <c r="H55" s="44"/>
      <c r="I55" s="44"/>
      <c r="J55" s="44"/>
      <c r="K55" s="44"/>
    </row>
    <row r="56" spans="1:11" x14ac:dyDescent="0.25">
      <c r="A56" s="11"/>
      <c r="B56" s="11"/>
      <c r="C56" s="9"/>
      <c r="D56" s="11"/>
      <c r="E56" s="44"/>
      <c r="F56" s="44"/>
      <c r="G56" s="44"/>
      <c r="H56" s="44"/>
      <c r="I56" s="44"/>
      <c r="J56" s="44"/>
      <c r="K56" s="44"/>
    </row>
    <row r="57" spans="1:11" x14ac:dyDescent="0.25">
      <c r="A57" s="11"/>
      <c r="B57" s="11"/>
      <c r="C57" s="9"/>
      <c r="D57" s="11"/>
      <c r="E57" s="44"/>
      <c r="F57" s="44"/>
      <c r="G57" s="44"/>
      <c r="H57" s="44"/>
      <c r="I57" s="44"/>
      <c r="J57" s="44"/>
      <c r="K57" s="44"/>
    </row>
    <row r="58" spans="1:11" x14ac:dyDescent="0.25">
      <c r="A58" s="11"/>
      <c r="B58" s="11"/>
      <c r="C58" s="9"/>
      <c r="D58" s="11"/>
      <c r="E58" s="44"/>
      <c r="F58" s="44"/>
      <c r="G58" s="44"/>
      <c r="H58" s="44"/>
      <c r="I58" s="44"/>
      <c r="J58" s="44"/>
      <c r="K58" s="44"/>
    </row>
    <row r="59" spans="1:11" x14ac:dyDescent="0.25">
      <c r="A59" s="11"/>
      <c r="B59" s="11"/>
      <c r="C59" s="9"/>
      <c r="D59" s="11"/>
      <c r="E59" s="44"/>
      <c r="F59" s="44"/>
      <c r="G59" s="44"/>
      <c r="H59" s="44"/>
      <c r="I59" s="44"/>
      <c r="J59" s="44"/>
      <c r="K59" s="44"/>
    </row>
    <row r="60" spans="1:11" x14ac:dyDescent="0.25">
      <c r="A60" s="11"/>
      <c r="B60" s="11"/>
      <c r="C60" s="9"/>
      <c r="D60" s="11"/>
      <c r="E60" s="44"/>
      <c r="F60" s="44"/>
      <c r="G60" s="44"/>
      <c r="H60" s="44"/>
      <c r="I60" s="44"/>
      <c r="J60" s="44"/>
      <c r="K60" s="44"/>
    </row>
    <row r="61" spans="1:11" x14ac:dyDescent="0.25">
      <c r="A61" s="11"/>
      <c r="B61" s="11"/>
      <c r="C61" s="11"/>
      <c r="D61" s="11"/>
      <c r="E61" s="44"/>
      <c r="F61" s="44"/>
      <c r="G61" s="44"/>
      <c r="H61" s="44"/>
      <c r="I61" s="44"/>
      <c r="J61" s="44"/>
      <c r="K61" s="44"/>
    </row>
    <row r="62" spans="1:11" x14ac:dyDescent="0.25">
      <c r="A62" s="11"/>
      <c r="B62" s="11"/>
      <c r="C62" s="11"/>
      <c r="D62" s="11"/>
      <c r="E62" s="44"/>
      <c r="F62" s="44"/>
      <c r="G62" s="44"/>
      <c r="H62" s="44"/>
      <c r="I62" s="44"/>
      <c r="J62" s="44"/>
      <c r="K62" s="44"/>
    </row>
    <row r="63" spans="1:11" x14ac:dyDescent="0.25">
      <c r="A63" s="11"/>
      <c r="B63" s="11"/>
      <c r="C63" s="11"/>
      <c r="D63" s="11"/>
      <c r="E63" s="44"/>
      <c r="F63" s="44"/>
      <c r="G63" s="44"/>
      <c r="H63" s="44"/>
      <c r="I63" s="44"/>
      <c r="J63" s="44"/>
      <c r="K63" s="44"/>
    </row>
    <row r="64" spans="1:11" x14ac:dyDescent="0.25">
      <c r="A64" s="11"/>
      <c r="B64" s="11"/>
      <c r="C64" s="11"/>
      <c r="D64" s="11"/>
      <c r="E64" s="44"/>
      <c r="F64" s="44"/>
      <c r="G64" s="44"/>
      <c r="H64" s="44"/>
      <c r="I64" s="44"/>
      <c r="J64" s="44"/>
      <c r="K64" s="44"/>
    </row>
    <row r="65" spans="1:11" x14ac:dyDescent="0.25">
      <c r="A65" s="11"/>
      <c r="B65" s="11"/>
      <c r="C65" s="11"/>
      <c r="D65" s="11"/>
      <c r="E65" s="44"/>
      <c r="F65" s="44"/>
      <c r="G65" s="44"/>
      <c r="H65" s="44"/>
      <c r="I65" s="44"/>
      <c r="J65" s="44"/>
      <c r="K65" s="44"/>
    </row>
    <row r="66" spans="1:11" x14ac:dyDescent="0.25">
      <c r="A66" s="11"/>
      <c r="B66" s="11"/>
      <c r="C66" s="11"/>
      <c r="D66" s="11"/>
      <c r="E66" s="44"/>
      <c r="F66" s="44"/>
      <c r="G66" s="44"/>
      <c r="H66" s="44"/>
      <c r="I66" s="44"/>
      <c r="J66" s="44"/>
      <c r="K66" s="44"/>
    </row>
    <row r="67" spans="1:11" x14ac:dyDescent="0.25">
      <c r="A67" s="11"/>
      <c r="B67" s="11"/>
      <c r="C67" s="11"/>
      <c r="D67" s="11"/>
      <c r="E67" s="44"/>
      <c r="F67" s="44"/>
      <c r="G67" s="44"/>
      <c r="H67" s="44"/>
      <c r="I67" s="44"/>
      <c r="J67" s="44"/>
      <c r="K67" s="44"/>
    </row>
    <row r="68" spans="1:11" x14ac:dyDescent="0.25">
      <c r="A68" s="11"/>
      <c r="B68" s="11"/>
      <c r="C68" s="11"/>
      <c r="D68" s="11"/>
      <c r="E68" s="44"/>
      <c r="F68" s="44"/>
      <c r="G68" s="44"/>
      <c r="H68" s="44"/>
      <c r="I68" s="44"/>
      <c r="J68" s="44"/>
      <c r="K68" s="44"/>
    </row>
    <row r="69" spans="1:11" x14ac:dyDescent="0.25">
      <c r="A69" s="11"/>
      <c r="B69" s="11"/>
      <c r="C69" s="11"/>
      <c r="D69" s="11"/>
      <c r="E69" s="44"/>
      <c r="F69" s="44"/>
      <c r="G69" s="44"/>
      <c r="H69" s="44"/>
      <c r="I69" s="44"/>
      <c r="J69" s="44"/>
      <c r="K69" s="44"/>
    </row>
    <row r="70" spans="1:11" x14ac:dyDescent="0.25">
      <c r="A70" s="11"/>
      <c r="B70" s="11"/>
      <c r="C70" s="11"/>
      <c r="D70" s="11"/>
      <c r="E70" s="44"/>
      <c r="F70" s="44"/>
      <c r="G70" s="44"/>
      <c r="H70" s="44"/>
      <c r="I70" s="44"/>
      <c r="J70" s="44"/>
      <c r="K70" s="44"/>
    </row>
    <row r="71" spans="1:11" x14ac:dyDescent="0.25">
      <c r="A71" s="11"/>
      <c r="B71" s="11"/>
      <c r="C71" s="11"/>
      <c r="D71" s="11"/>
      <c r="E71" s="44"/>
      <c r="F71" s="44"/>
      <c r="G71" s="44"/>
      <c r="H71" s="44"/>
      <c r="I71" s="44"/>
      <c r="J71" s="44"/>
      <c r="K71" s="44"/>
    </row>
    <row r="72" spans="1:11" x14ac:dyDescent="0.25">
      <c r="A72" s="11"/>
      <c r="B72" s="11"/>
      <c r="C72" s="11"/>
      <c r="D72" s="11"/>
      <c r="E72" s="44"/>
      <c r="F72" s="44"/>
      <c r="G72" s="44"/>
      <c r="H72" s="44"/>
      <c r="I72" s="44"/>
      <c r="J72" s="44"/>
      <c r="K72" s="44"/>
    </row>
    <row r="73" spans="1:11" x14ac:dyDescent="0.25">
      <c r="A73" s="11"/>
      <c r="B73" s="11"/>
      <c r="C73" s="11"/>
      <c r="D73" s="11"/>
      <c r="E73" s="44"/>
      <c r="F73" s="44"/>
      <c r="G73" s="44"/>
      <c r="H73" s="44"/>
      <c r="I73" s="44"/>
      <c r="J73" s="44"/>
      <c r="K73" s="44"/>
    </row>
    <row r="74" spans="1:11" x14ac:dyDescent="0.25">
      <c r="A74" s="11"/>
      <c r="B74" s="11"/>
      <c r="C74" s="11"/>
      <c r="D74" s="11"/>
      <c r="E74" s="44"/>
      <c r="F74" s="44"/>
      <c r="G74" s="44"/>
      <c r="H74" s="44"/>
      <c r="I74" s="44"/>
      <c r="J74" s="44"/>
      <c r="K74" s="44"/>
    </row>
    <row r="75" spans="1:11" x14ac:dyDescent="0.25">
      <c r="A75" s="11"/>
      <c r="B75" s="11"/>
      <c r="C75" s="11"/>
      <c r="D75" s="11"/>
      <c r="E75" s="44"/>
      <c r="F75" s="44"/>
      <c r="G75" s="44"/>
      <c r="H75" s="44"/>
      <c r="I75" s="44"/>
      <c r="J75" s="44"/>
      <c r="K75" s="44"/>
    </row>
    <row r="76" spans="1:11" x14ac:dyDescent="0.25">
      <c r="A76" s="11"/>
      <c r="B76" s="11"/>
      <c r="C76" s="11"/>
      <c r="D76" s="11"/>
      <c r="E76" s="44"/>
      <c r="F76" s="44"/>
      <c r="G76" s="44"/>
      <c r="H76" s="44"/>
      <c r="I76" s="44"/>
      <c r="J76" s="44"/>
      <c r="K76" s="44"/>
    </row>
    <row r="77" spans="1:11" x14ac:dyDescent="0.25">
      <c r="A77" s="11"/>
      <c r="B77" s="11"/>
      <c r="C77" s="11"/>
      <c r="D77" s="11"/>
      <c r="E77" s="44"/>
      <c r="F77" s="44"/>
      <c r="G77" s="44"/>
      <c r="H77" s="44"/>
      <c r="I77" s="44"/>
      <c r="J77" s="44"/>
      <c r="K77" s="44"/>
    </row>
    <row r="78" spans="1:11" x14ac:dyDescent="0.25">
      <c r="A78" s="11"/>
      <c r="B78" s="11"/>
      <c r="C78" s="11"/>
      <c r="D78" s="11"/>
      <c r="E78" s="44"/>
      <c r="F78" s="44"/>
      <c r="G78" s="44"/>
      <c r="H78" s="44"/>
      <c r="I78" s="44"/>
      <c r="J78" s="44"/>
      <c r="K78" s="44"/>
    </row>
    <row r="79" spans="1:11" x14ac:dyDescent="0.25">
      <c r="A79" s="11"/>
      <c r="B79" s="11"/>
      <c r="C79" s="11"/>
      <c r="D79" s="11"/>
      <c r="E79" s="44"/>
      <c r="F79" s="44"/>
      <c r="G79" s="44"/>
      <c r="H79" s="44"/>
      <c r="I79" s="44"/>
      <c r="J79" s="44"/>
      <c r="K79" s="44"/>
    </row>
    <row r="80" spans="1:11" x14ac:dyDescent="0.25">
      <c r="A80" s="11"/>
      <c r="B80" s="11"/>
      <c r="C80" s="11"/>
      <c r="D80" s="11"/>
      <c r="E80" s="44"/>
      <c r="F80" s="44"/>
      <c r="G80" s="44"/>
      <c r="H80" s="44"/>
      <c r="I80" s="44"/>
      <c r="J80" s="44"/>
      <c r="K80" s="44"/>
    </row>
    <row r="81" spans="1:11" x14ac:dyDescent="0.25">
      <c r="A81" s="11"/>
      <c r="B81" s="11"/>
      <c r="C81" s="11"/>
      <c r="D81" s="11"/>
      <c r="E81" s="44"/>
      <c r="F81" s="44"/>
      <c r="G81" s="44"/>
      <c r="H81" s="44"/>
      <c r="I81" s="44"/>
      <c r="J81" s="44"/>
      <c r="K81" s="44"/>
    </row>
    <row r="82" spans="1:11" x14ac:dyDescent="0.25">
      <c r="A82" s="11"/>
      <c r="B82" s="11"/>
      <c r="C82" s="11"/>
      <c r="D82" s="11"/>
      <c r="E82" s="44"/>
      <c r="F82" s="44"/>
      <c r="G82" s="44"/>
      <c r="H82" s="44"/>
      <c r="I82" s="44"/>
      <c r="J82" s="44"/>
      <c r="K82" s="44"/>
    </row>
    <row r="83" spans="1:11" x14ac:dyDescent="0.25">
      <c r="A83" s="11"/>
      <c r="B83" s="11"/>
      <c r="C83" s="11"/>
      <c r="D83" s="11"/>
      <c r="E83" s="44"/>
      <c r="F83" s="44"/>
      <c r="G83" s="44"/>
      <c r="H83" s="44"/>
      <c r="I83" s="44"/>
      <c r="J83" s="44"/>
      <c r="K83" s="44"/>
    </row>
    <row r="84" spans="1:11" x14ac:dyDescent="0.25">
      <c r="A84" s="11"/>
      <c r="B84" s="11"/>
      <c r="C84" s="11"/>
      <c r="D84" s="11"/>
      <c r="E84" s="44"/>
      <c r="F84" s="44"/>
      <c r="G84" s="44"/>
      <c r="H84" s="44"/>
      <c r="I84" s="44"/>
      <c r="J84" s="44"/>
      <c r="K84" s="44"/>
    </row>
    <row r="85" spans="1:11" x14ac:dyDescent="0.25">
      <c r="A85" s="11"/>
      <c r="B85" s="11"/>
      <c r="C85" s="11"/>
      <c r="D85" s="11"/>
      <c r="E85" s="44"/>
      <c r="F85" s="44"/>
      <c r="G85" s="44"/>
      <c r="H85" s="44"/>
      <c r="I85" s="44"/>
      <c r="J85" s="44"/>
      <c r="K85" s="44"/>
    </row>
    <row r="86" spans="1:11" x14ac:dyDescent="0.25">
      <c r="A86" s="11"/>
      <c r="B86" s="11"/>
      <c r="C86" s="11"/>
      <c r="D86" s="11"/>
      <c r="E86" s="44"/>
      <c r="F86" s="44"/>
      <c r="G86" s="44"/>
      <c r="H86" s="44"/>
      <c r="I86" s="44"/>
      <c r="J86" s="44"/>
      <c r="K86" s="44"/>
    </row>
    <row r="87" spans="1:11" x14ac:dyDescent="0.25">
      <c r="A87" s="11"/>
      <c r="B87" s="11"/>
      <c r="C87" s="11"/>
      <c r="D87" s="11"/>
      <c r="E87" s="44"/>
      <c r="F87" s="44"/>
      <c r="G87" s="44"/>
      <c r="H87" s="44"/>
      <c r="I87" s="44"/>
      <c r="J87" s="44"/>
      <c r="K87" s="44"/>
    </row>
    <row r="88" spans="1:11" x14ac:dyDescent="0.25">
      <c r="A88" s="11"/>
      <c r="B88" s="11"/>
      <c r="C88" s="11"/>
      <c r="D88" s="11"/>
      <c r="E88" s="44"/>
      <c r="F88" s="44"/>
      <c r="G88" s="44"/>
      <c r="H88" s="44"/>
      <c r="I88" s="44"/>
      <c r="J88" s="44"/>
      <c r="K88" s="44"/>
    </row>
    <row r="89" spans="1:11" x14ac:dyDescent="0.25">
      <c r="A89" s="11"/>
      <c r="B89" s="11"/>
      <c r="C89" s="11"/>
      <c r="D89" s="11"/>
      <c r="E89" s="44"/>
      <c r="F89" s="44"/>
      <c r="G89" s="44"/>
      <c r="H89" s="44"/>
      <c r="I89" s="44"/>
      <c r="J89" s="44"/>
      <c r="K89" s="44"/>
    </row>
    <row r="90" spans="1:11" x14ac:dyDescent="0.25">
      <c r="A90" s="11"/>
      <c r="B90" s="11"/>
      <c r="C90" s="11"/>
      <c r="D90" s="11"/>
      <c r="E90" s="44"/>
      <c r="F90" s="44"/>
      <c r="G90" s="44"/>
      <c r="H90" s="44"/>
      <c r="I90" s="44"/>
      <c r="J90" s="44"/>
      <c r="K90" s="44"/>
    </row>
    <row r="91" spans="1:11" x14ac:dyDescent="0.25">
      <c r="A91" s="11"/>
      <c r="B91" s="11"/>
      <c r="C91" s="11"/>
      <c r="D91" s="11"/>
      <c r="E91" s="44"/>
      <c r="F91" s="44"/>
      <c r="G91" s="44"/>
      <c r="H91" s="44"/>
      <c r="I91" s="44"/>
      <c r="J91" s="44"/>
      <c r="K91" s="44"/>
    </row>
    <row r="92" spans="1:11" x14ac:dyDescent="0.25">
      <c r="A92" s="11"/>
      <c r="B92" s="11"/>
      <c r="C92" s="11"/>
      <c r="D92" s="11"/>
      <c r="E92" s="44"/>
      <c r="F92" s="44"/>
      <c r="G92" s="44"/>
      <c r="H92" s="44"/>
      <c r="I92" s="44"/>
      <c r="J92" s="44"/>
      <c r="K92" s="44"/>
    </row>
    <row r="93" spans="1:11" x14ac:dyDescent="0.25">
      <c r="A93" s="11"/>
      <c r="B93" s="11"/>
      <c r="C93" s="11"/>
      <c r="D93" s="11"/>
      <c r="E93" s="44"/>
      <c r="F93" s="44"/>
      <c r="G93" s="44"/>
      <c r="H93" s="44"/>
      <c r="I93" s="44"/>
      <c r="J93" s="44"/>
      <c r="K93" s="44"/>
    </row>
    <row r="94" spans="1:11" x14ac:dyDescent="0.25">
      <c r="A94" s="11"/>
      <c r="B94" s="11"/>
      <c r="C94" s="11"/>
      <c r="D94" s="11"/>
      <c r="E94" s="44"/>
      <c r="F94" s="44"/>
      <c r="G94" s="44"/>
      <c r="H94" s="44"/>
      <c r="I94" s="44"/>
      <c r="J94" s="44"/>
      <c r="K94" s="44"/>
    </row>
    <row r="95" spans="1:11" x14ac:dyDescent="0.25">
      <c r="A95" s="11"/>
      <c r="B95" s="11"/>
      <c r="C95" s="11"/>
      <c r="D95" s="11"/>
      <c r="E95" s="44"/>
      <c r="F95" s="44"/>
      <c r="G95" s="44"/>
      <c r="H95" s="44"/>
      <c r="I95" s="44"/>
      <c r="J95" s="44"/>
      <c r="K95" s="44"/>
    </row>
    <row r="96" spans="1:11" x14ac:dyDescent="0.25">
      <c r="A96" s="11"/>
      <c r="B96" s="11"/>
      <c r="C96" s="11"/>
      <c r="D96" s="11"/>
      <c r="E96" s="44"/>
      <c r="F96" s="44"/>
      <c r="G96" s="44"/>
      <c r="H96" s="44"/>
      <c r="I96" s="44"/>
      <c r="J96" s="44"/>
      <c r="K96" s="44"/>
    </row>
    <row r="97" spans="1:11" x14ac:dyDescent="0.25">
      <c r="A97" s="11"/>
      <c r="B97" s="11"/>
      <c r="C97" s="11"/>
      <c r="D97" s="11"/>
      <c r="E97" s="44"/>
      <c r="F97" s="44"/>
      <c r="G97" s="44"/>
      <c r="H97" s="44"/>
      <c r="I97" s="44"/>
      <c r="J97" s="44"/>
      <c r="K97" s="44"/>
    </row>
    <row r="98" spans="1:11" x14ac:dyDescent="0.25">
      <c r="A98" s="11"/>
      <c r="B98" s="11"/>
      <c r="C98" s="11"/>
      <c r="D98" s="11"/>
      <c r="E98" s="44"/>
      <c r="F98" s="44"/>
      <c r="G98" s="44"/>
      <c r="H98" s="44"/>
      <c r="I98" s="44"/>
      <c r="J98" s="44"/>
      <c r="K98" s="44"/>
    </row>
    <row r="99" spans="1:11" x14ac:dyDescent="0.25">
      <c r="A99" s="11"/>
      <c r="B99" s="11"/>
      <c r="C99" s="11"/>
      <c r="D99" s="11"/>
      <c r="E99" s="44"/>
      <c r="F99" s="44"/>
      <c r="G99" s="44"/>
      <c r="H99" s="44"/>
      <c r="I99" s="44"/>
      <c r="J99" s="44"/>
      <c r="K99" s="44"/>
    </row>
    <row r="100" spans="1:11" x14ac:dyDescent="0.25">
      <c r="A100" s="11"/>
      <c r="B100" s="11"/>
      <c r="C100" s="11"/>
      <c r="D100" s="11"/>
      <c r="E100" s="44"/>
      <c r="F100" s="44"/>
      <c r="G100" s="44"/>
      <c r="H100" s="44"/>
      <c r="I100" s="44"/>
      <c r="J100" s="44"/>
      <c r="K100" s="44"/>
    </row>
    <row r="101" spans="1:11" x14ac:dyDescent="0.25">
      <c r="A101" s="11"/>
      <c r="B101" s="11"/>
      <c r="C101" s="11"/>
      <c r="D101" s="11"/>
      <c r="E101" s="44"/>
      <c r="F101" s="44"/>
      <c r="G101" s="44"/>
      <c r="H101" s="44"/>
      <c r="I101" s="44"/>
      <c r="J101" s="44"/>
      <c r="K101" s="44"/>
    </row>
    <row r="102" spans="1:11" x14ac:dyDescent="0.25">
      <c r="A102" s="11"/>
      <c r="B102" s="11"/>
      <c r="C102" s="11"/>
      <c r="D102" s="11"/>
      <c r="E102" s="44"/>
      <c r="F102" s="44"/>
      <c r="G102" s="44"/>
      <c r="H102" s="44"/>
      <c r="I102" s="44"/>
      <c r="J102" s="44"/>
      <c r="K102" s="44"/>
    </row>
    <row r="103" spans="1:11" x14ac:dyDescent="0.25">
      <c r="A103" s="11"/>
      <c r="B103" s="11"/>
      <c r="C103" s="11"/>
      <c r="D103" s="11"/>
      <c r="E103" s="44"/>
      <c r="F103" s="44"/>
      <c r="G103" s="44"/>
      <c r="H103" s="44"/>
      <c r="I103" s="44"/>
      <c r="J103" s="44"/>
      <c r="K103" s="44"/>
    </row>
    <row r="104" spans="1:11" x14ac:dyDescent="0.25">
      <c r="A104" s="11"/>
      <c r="B104" s="11"/>
      <c r="C104" s="11"/>
      <c r="D104" s="11"/>
      <c r="E104" s="44"/>
      <c r="F104" s="44"/>
      <c r="G104" s="44"/>
      <c r="H104" s="44"/>
      <c r="I104" s="44"/>
      <c r="J104" s="44"/>
      <c r="K104" s="44"/>
    </row>
    <row r="105" spans="1:11" x14ac:dyDescent="0.25">
      <c r="A105" s="11"/>
      <c r="B105" s="11"/>
      <c r="C105" s="11"/>
      <c r="D105" s="11"/>
      <c r="E105" s="44"/>
      <c r="F105" s="44"/>
      <c r="G105" s="44"/>
      <c r="H105" s="44"/>
      <c r="I105" s="44"/>
      <c r="J105" s="44"/>
      <c r="K105" s="44"/>
    </row>
    <row r="106" spans="1:11" x14ac:dyDescent="0.25">
      <c r="A106" s="11"/>
      <c r="B106" s="11"/>
      <c r="C106" s="11"/>
      <c r="D106" s="11"/>
      <c r="E106" s="44"/>
      <c r="F106" s="44"/>
      <c r="G106" s="44"/>
      <c r="H106" s="44"/>
      <c r="I106" s="44"/>
      <c r="J106" s="44"/>
      <c r="K106" s="44"/>
    </row>
    <row r="107" spans="1:11" x14ac:dyDescent="0.25">
      <c r="A107" s="11"/>
      <c r="B107" s="11"/>
      <c r="C107" s="11"/>
      <c r="D107" s="11"/>
      <c r="E107" s="44"/>
      <c r="F107" s="44"/>
      <c r="G107" s="44"/>
      <c r="H107" s="44"/>
      <c r="I107" s="44"/>
      <c r="J107" s="44"/>
      <c r="K107" s="44"/>
    </row>
    <row r="108" spans="1:11" x14ac:dyDescent="0.25">
      <c r="A108" s="11"/>
      <c r="B108" s="11"/>
      <c r="C108" s="11"/>
      <c r="D108" s="11"/>
      <c r="E108" s="44"/>
      <c r="F108" s="44"/>
      <c r="G108" s="44"/>
      <c r="H108" s="44"/>
      <c r="I108" s="44"/>
      <c r="J108" s="44"/>
      <c r="K108" s="44"/>
    </row>
    <row r="109" spans="1:11" x14ac:dyDescent="0.25">
      <c r="A109" s="11"/>
      <c r="B109" s="11"/>
      <c r="C109" s="11"/>
      <c r="D109" s="11"/>
      <c r="E109" s="44"/>
      <c r="F109" s="44"/>
      <c r="G109" s="44"/>
      <c r="H109" s="44"/>
      <c r="I109" s="44"/>
      <c r="J109" s="44"/>
      <c r="K109" s="44"/>
    </row>
    <row r="110" spans="1:11" x14ac:dyDescent="0.25">
      <c r="A110" s="11"/>
      <c r="B110" s="11"/>
      <c r="C110" s="11"/>
      <c r="D110" s="11"/>
      <c r="E110" s="44"/>
      <c r="F110" s="44"/>
      <c r="G110" s="44"/>
      <c r="H110" s="44"/>
      <c r="I110" s="44"/>
      <c r="J110" s="44"/>
      <c r="K110" s="44"/>
    </row>
    <row r="111" spans="1:11" x14ac:dyDescent="0.25">
      <c r="A111" s="11"/>
      <c r="B111" s="11"/>
      <c r="C111" s="11"/>
      <c r="D111" s="11"/>
      <c r="E111" s="44"/>
      <c r="F111" s="44"/>
      <c r="G111" s="44"/>
      <c r="H111" s="44"/>
      <c r="I111" s="44"/>
      <c r="J111" s="44"/>
      <c r="K111" s="44"/>
    </row>
    <row r="112" spans="1:11" x14ac:dyDescent="0.25">
      <c r="A112" s="11"/>
      <c r="B112" s="11"/>
      <c r="C112" s="11"/>
      <c r="D112" s="11"/>
      <c r="E112" s="44"/>
      <c r="F112" s="44"/>
      <c r="G112" s="44"/>
      <c r="H112" s="44"/>
      <c r="I112" s="44"/>
      <c r="J112" s="44"/>
      <c r="K112" s="44"/>
    </row>
    <row r="113" spans="1:11" x14ac:dyDescent="0.25">
      <c r="A113" s="11"/>
      <c r="B113" s="11"/>
      <c r="C113" s="11"/>
      <c r="D113" s="11"/>
      <c r="E113" s="44"/>
      <c r="F113" s="44"/>
      <c r="G113" s="44"/>
      <c r="H113" s="44"/>
      <c r="I113" s="44"/>
      <c r="J113" s="44"/>
      <c r="K113" s="44"/>
    </row>
    <row r="114" spans="1:11" x14ac:dyDescent="0.25">
      <c r="A114" s="11"/>
      <c r="B114" s="11"/>
      <c r="C114" s="11"/>
      <c r="D114" s="11"/>
      <c r="E114" s="44"/>
      <c r="F114" s="44"/>
      <c r="G114" s="44"/>
      <c r="H114" s="44"/>
      <c r="I114" s="44"/>
      <c r="J114" s="44"/>
      <c r="K114" s="44"/>
    </row>
    <row r="115" spans="1:11" x14ac:dyDescent="0.25">
      <c r="A115" s="11"/>
      <c r="B115" s="11"/>
      <c r="C115" s="11"/>
      <c r="D115" s="11"/>
      <c r="E115" s="44"/>
      <c r="F115" s="44"/>
      <c r="G115" s="44"/>
      <c r="H115" s="44"/>
      <c r="I115" s="44"/>
      <c r="J115" s="44"/>
      <c r="K115" s="44"/>
    </row>
    <row r="116" spans="1:11" x14ac:dyDescent="0.25">
      <c r="A116" s="11"/>
      <c r="B116" s="11"/>
      <c r="C116" s="11"/>
      <c r="D116" s="11"/>
      <c r="E116" s="44"/>
      <c r="F116" s="44"/>
      <c r="G116" s="44"/>
      <c r="H116" s="44"/>
      <c r="I116" s="44"/>
      <c r="J116" s="44"/>
      <c r="K116" s="44"/>
    </row>
    <row r="117" spans="1:11" x14ac:dyDescent="0.25">
      <c r="A117" s="11"/>
      <c r="B117" s="11"/>
      <c r="C117" s="11"/>
      <c r="D117" s="11"/>
      <c r="E117" s="44"/>
      <c r="F117" s="44"/>
      <c r="G117" s="44"/>
      <c r="H117" s="44"/>
      <c r="I117" s="44"/>
      <c r="J117" s="44"/>
      <c r="K117" s="44"/>
    </row>
    <row r="118" spans="1:11" x14ac:dyDescent="0.25">
      <c r="A118" s="11"/>
      <c r="B118" s="11"/>
      <c r="C118" s="11"/>
      <c r="D118" s="11"/>
      <c r="E118" s="44"/>
      <c r="F118" s="44"/>
      <c r="G118" s="44"/>
      <c r="H118" s="44"/>
      <c r="I118" s="44"/>
      <c r="J118" s="44"/>
      <c r="K118" s="44"/>
    </row>
    <row r="119" spans="1:11" x14ac:dyDescent="0.25">
      <c r="A119" s="11"/>
      <c r="B119" s="11"/>
      <c r="C119" s="11"/>
      <c r="D119" s="11"/>
      <c r="E119" s="44"/>
      <c r="F119" s="44"/>
      <c r="G119" s="44"/>
      <c r="H119" s="44"/>
      <c r="I119" s="44"/>
      <c r="J119" s="44"/>
      <c r="K119" s="44"/>
    </row>
    <row r="120" spans="1:11" x14ac:dyDescent="0.25">
      <c r="A120" s="11"/>
      <c r="B120" s="11"/>
      <c r="C120" s="11"/>
      <c r="D120" s="11"/>
      <c r="E120" s="44"/>
      <c r="F120" s="44"/>
      <c r="G120" s="44"/>
      <c r="H120" s="44"/>
      <c r="I120" s="44"/>
      <c r="J120" s="44"/>
      <c r="K120" s="44"/>
    </row>
    <row r="121" spans="1:11" x14ac:dyDescent="0.25">
      <c r="A121" s="11"/>
      <c r="B121" s="11"/>
      <c r="C121" s="11"/>
      <c r="D121" s="11"/>
      <c r="E121" s="44"/>
      <c r="F121" s="44"/>
      <c r="G121" s="44"/>
      <c r="H121" s="44"/>
      <c r="I121" s="44"/>
      <c r="J121" s="44"/>
      <c r="K121" s="44"/>
    </row>
    <row r="122" spans="1:11" x14ac:dyDescent="0.25">
      <c r="A122" s="11"/>
      <c r="B122" s="11"/>
      <c r="C122" s="11"/>
      <c r="D122" s="11"/>
      <c r="E122" s="44"/>
      <c r="F122" s="44"/>
      <c r="G122" s="44"/>
      <c r="H122" s="44"/>
      <c r="I122" s="44"/>
      <c r="J122" s="44"/>
      <c r="K122" s="44"/>
    </row>
    <row r="123" spans="1:11" x14ac:dyDescent="0.25">
      <c r="A123" s="11"/>
      <c r="B123" s="11"/>
      <c r="C123" s="11"/>
      <c r="D123" s="11"/>
      <c r="E123" s="44"/>
      <c r="F123" s="44"/>
      <c r="G123" s="44"/>
      <c r="H123" s="44"/>
      <c r="I123" s="44"/>
      <c r="J123" s="44"/>
      <c r="K123" s="44"/>
    </row>
    <row r="124" spans="1:11" x14ac:dyDescent="0.25">
      <c r="A124" s="11"/>
      <c r="B124" s="11"/>
      <c r="C124" s="11"/>
      <c r="D124" s="11"/>
      <c r="E124" s="44"/>
      <c r="F124" s="44"/>
      <c r="G124" s="44"/>
      <c r="H124" s="44"/>
      <c r="I124" s="44"/>
      <c r="J124" s="44"/>
      <c r="K124" s="44"/>
    </row>
    <row r="125" spans="1:11" x14ac:dyDescent="0.25">
      <c r="A125" s="11"/>
      <c r="B125" s="11"/>
      <c r="C125" s="11"/>
      <c r="D125" s="11"/>
      <c r="E125" s="44"/>
      <c r="F125" s="44"/>
      <c r="G125" s="44"/>
      <c r="H125" s="44"/>
      <c r="I125" s="44"/>
      <c r="J125" s="44"/>
      <c r="K125" s="44"/>
    </row>
    <row r="126" spans="1:11" x14ac:dyDescent="0.25">
      <c r="A126" s="11"/>
      <c r="B126" s="11"/>
      <c r="C126" s="11"/>
      <c r="D126" s="11"/>
      <c r="E126" s="44"/>
      <c r="F126" s="44"/>
      <c r="G126" s="44"/>
      <c r="H126" s="44"/>
      <c r="I126" s="44"/>
      <c r="J126" s="44"/>
      <c r="K126" s="44"/>
    </row>
    <row r="127" spans="1:11" x14ac:dyDescent="0.25">
      <c r="A127" s="11"/>
      <c r="B127" s="11"/>
      <c r="C127" s="11"/>
      <c r="D127" s="11"/>
      <c r="E127" s="44"/>
      <c r="F127" s="44"/>
      <c r="G127" s="44"/>
      <c r="H127" s="44"/>
      <c r="I127" s="44"/>
      <c r="J127" s="44"/>
      <c r="K127" s="44"/>
    </row>
    <row r="128" spans="1:11" x14ac:dyDescent="0.25">
      <c r="A128" s="11"/>
      <c r="B128" s="11"/>
      <c r="C128" s="11"/>
      <c r="D128" s="11"/>
      <c r="E128" s="44"/>
      <c r="F128" s="44"/>
      <c r="G128" s="44"/>
      <c r="H128" s="44"/>
      <c r="I128" s="44"/>
      <c r="J128" s="44"/>
      <c r="K128" s="44"/>
    </row>
    <row r="129" spans="1:11" x14ac:dyDescent="0.25">
      <c r="A129" s="11"/>
      <c r="B129" s="11"/>
      <c r="C129" s="11"/>
      <c r="D129" s="11"/>
      <c r="E129" s="44"/>
      <c r="F129" s="44"/>
      <c r="G129" s="44"/>
      <c r="H129" s="44"/>
      <c r="I129" s="44"/>
      <c r="J129" s="44"/>
      <c r="K129" s="44"/>
    </row>
    <row r="130" spans="1:11" x14ac:dyDescent="0.25">
      <c r="A130" s="11"/>
      <c r="B130" s="11"/>
      <c r="C130" s="11"/>
      <c r="D130" s="11"/>
      <c r="E130" s="44"/>
      <c r="F130" s="44"/>
      <c r="G130" s="44"/>
      <c r="H130" s="44"/>
      <c r="I130" s="44"/>
      <c r="J130" s="44"/>
      <c r="K130" s="44"/>
    </row>
    <row r="131" spans="1:11" x14ac:dyDescent="0.25">
      <c r="A131" s="11"/>
      <c r="B131" s="11"/>
      <c r="C131" s="11"/>
      <c r="D131" s="11"/>
      <c r="E131" s="44"/>
      <c r="F131" s="44"/>
      <c r="G131" s="44"/>
      <c r="H131" s="44"/>
      <c r="I131" s="44"/>
      <c r="J131" s="44"/>
      <c r="K131" s="44"/>
    </row>
    <row r="132" spans="1:11" x14ac:dyDescent="0.25">
      <c r="A132" s="11"/>
      <c r="B132" s="11"/>
      <c r="C132" s="11"/>
      <c r="D132" s="11"/>
      <c r="E132" s="44"/>
      <c r="F132" s="44"/>
      <c r="G132" s="44"/>
      <c r="H132" s="44"/>
      <c r="I132" s="44"/>
      <c r="J132" s="44"/>
      <c r="K132" s="44"/>
    </row>
    <row r="133" spans="1:11" x14ac:dyDescent="0.25">
      <c r="A133" s="11"/>
      <c r="B133" s="11"/>
      <c r="C133" s="11"/>
      <c r="D133" s="11"/>
      <c r="E133" s="44"/>
      <c r="F133" s="44"/>
      <c r="G133" s="44"/>
      <c r="H133" s="44"/>
      <c r="I133" s="44"/>
      <c r="J133" s="44"/>
      <c r="K133" s="44"/>
    </row>
    <row r="134" spans="1:11" x14ac:dyDescent="0.25">
      <c r="A134" s="11"/>
      <c r="B134" s="11"/>
      <c r="C134" s="11"/>
      <c r="D134" s="11"/>
      <c r="E134" s="44"/>
      <c r="F134" s="44"/>
      <c r="G134" s="44"/>
      <c r="H134" s="44"/>
      <c r="I134" s="44"/>
      <c r="J134" s="44"/>
      <c r="K134" s="44"/>
    </row>
    <row r="135" spans="1:11" x14ac:dyDescent="0.25">
      <c r="A135" s="11"/>
      <c r="B135" s="11"/>
      <c r="C135" s="11"/>
      <c r="D135" s="11"/>
      <c r="E135" s="44"/>
      <c r="F135" s="44"/>
      <c r="G135" s="44"/>
      <c r="H135" s="44"/>
      <c r="I135" s="44"/>
      <c r="J135" s="44"/>
      <c r="K135" s="44"/>
    </row>
    <row r="136" spans="1:11" x14ac:dyDescent="0.25">
      <c r="A136" s="11"/>
      <c r="B136" s="11"/>
      <c r="C136" s="11"/>
      <c r="D136" s="11"/>
      <c r="E136" s="44"/>
      <c r="F136" s="44"/>
      <c r="G136" s="44"/>
      <c r="H136" s="44"/>
      <c r="I136" s="44"/>
      <c r="J136" s="44"/>
      <c r="K136" s="44"/>
    </row>
    <row r="137" spans="1:11" x14ac:dyDescent="0.25">
      <c r="A137" s="11"/>
      <c r="B137" s="11"/>
      <c r="C137" s="11"/>
      <c r="D137" s="11"/>
      <c r="E137" s="44"/>
      <c r="F137" s="44"/>
      <c r="G137" s="44"/>
      <c r="H137" s="44"/>
      <c r="I137" s="44"/>
      <c r="J137" s="44"/>
      <c r="K137" s="44"/>
    </row>
    <row r="138" spans="1:11" x14ac:dyDescent="0.25">
      <c r="A138" s="11"/>
      <c r="B138" s="11"/>
      <c r="C138" s="11"/>
      <c r="D138" s="11"/>
      <c r="E138" s="44"/>
      <c r="F138" s="44"/>
      <c r="G138" s="44"/>
      <c r="H138" s="44"/>
      <c r="I138" s="44"/>
      <c r="J138" s="44"/>
      <c r="K138" s="44"/>
    </row>
    <row r="139" spans="1:11" x14ac:dyDescent="0.25">
      <c r="A139" s="11"/>
      <c r="B139" s="11"/>
      <c r="C139" s="11"/>
      <c r="D139" s="11"/>
      <c r="E139" s="44"/>
      <c r="F139" s="44"/>
      <c r="G139" s="44"/>
      <c r="H139" s="44"/>
      <c r="I139" s="44"/>
      <c r="J139" s="44"/>
      <c r="K139" s="44"/>
    </row>
    <row r="140" spans="1:11" x14ac:dyDescent="0.25">
      <c r="A140" s="11"/>
      <c r="B140" s="11"/>
      <c r="C140" s="11"/>
      <c r="D140" s="11"/>
      <c r="E140" s="44"/>
      <c r="F140" s="44"/>
      <c r="G140" s="44"/>
      <c r="H140" s="44"/>
      <c r="I140" s="44"/>
      <c r="J140" s="44"/>
      <c r="K140" s="44"/>
    </row>
    <row r="141" spans="1:11" x14ac:dyDescent="0.25">
      <c r="A141" s="11"/>
      <c r="B141" s="11"/>
      <c r="C141" s="11"/>
      <c r="D141" s="11"/>
      <c r="E141" s="44"/>
      <c r="F141" s="44"/>
      <c r="G141" s="44"/>
      <c r="H141" s="44"/>
      <c r="I141" s="44"/>
      <c r="J141" s="44"/>
      <c r="K141" s="44"/>
    </row>
    <row r="142" spans="1:11" x14ac:dyDescent="0.25">
      <c r="A142" s="11"/>
      <c r="B142" s="11"/>
      <c r="C142" s="11"/>
      <c r="D142" s="11"/>
      <c r="E142" s="44"/>
      <c r="F142" s="44"/>
      <c r="G142" s="44"/>
      <c r="H142" s="44"/>
      <c r="I142" s="44"/>
      <c r="J142" s="44"/>
      <c r="K142" s="44"/>
    </row>
    <row r="143" spans="1:11" x14ac:dyDescent="0.25">
      <c r="A143" s="11"/>
      <c r="B143" s="11"/>
      <c r="C143" s="11"/>
      <c r="D143" s="11"/>
      <c r="E143" s="44"/>
      <c r="F143" s="44"/>
      <c r="G143" s="44"/>
      <c r="H143" s="44"/>
      <c r="I143" s="44"/>
      <c r="J143" s="44"/>
      <c r="K143" s="44"/>
    </row>
    <row r="144" spans="1:11" x14ac:dyDescent="0.25">
      <c r="A144" s="11"/>
      <c r="B144" s="11"/>
      <c r="C144" s="11"/>
      <c r="D144" s="11"/>
      <c r="E144" s="44"/>
      <c r="F144" s="44"/>
      <c r="G144" s="44"/>
      <c r="H144" s="44"/>
      <c r="I144" s="44"/>
      <c r="J144" s="44"/>
      <c r="K144" s="44"/>
    </row>
    <row r="145" spans="1:11" x14ac:dyDescent="0.25">
      <c r="A145" s="11"/>
      <c r="B145" s="11"/>
      <c r="C145" s="11"/>
      <c r="D145" s="11"/>
      <c r="E145" s="44"/>
      <c r="F145" s="44"/>
      <c r="G145" s="44"/>
      <c r="H145" s="44"/>
      <c r="I145" s="44"/>
      <c r="J145" s="44"/>
      <c r="K145" s="44"/>
    </row>
    <row r="146" spans="1:11" x14ac:dyDescent="0.25">
      <c r="A146" s="11"/>
      <c r="B146" s="11"/>
      <c r="C146" s="11"/>
      <c r="D146" s="11"/>
      <c r="E146" s="44"/>
      <c r="F146" s="44"/>
      <c r="G146" s="44"/>
      <c r="H146" s="44"/>
      <c r="I146" s="44"/>
      <c r="J146" s="44"/>
      <c r="K146" s="44"/>
    </row>
    <row r="147" spans="1:11" x14ac:dyDescent="0.25">
      <c r="A147" s="11"/>
      <c r="B147" s="11"/>
      <c r="C147" s="11"/>
      <c r="D147" s="11"/>
      <c r="E147" s="44"/>
      <c r="F147" s="44"/>
      <c r="G147" s="44"/>
      <c r="H147" s="44"/>
      <c r="I147" s="44"/>
      <c r="J147" s="44"/>
      <c r="K147" s="44"/>
    </row>
    <row r="148" spans="1:11" x14ac:dyDescent="0.25">
      <c r="A148" s="11"/>
      <c r="B148" s="11"/>
      <c r="C148" s="11"/>
      <c r="D148" s="11"/>
      <c r="E148" s="44"/>
      <c r="F148" s="44"/>
      <c r="G148" s="44"/>
      <c r="H148" s="44"/>
      <c r="I148" s="44"/>
      <c r="J148" s="44"/>
      <c r="K148" s="44"/>
    </row>
    <row r="149" spans="1:11" x14ac:dyDescent="0.25">
      <c r="A149" s="11"/>
      <c r="B149" s="11"/>
      <c r="C149" s="11"/>
      <c r="D149" s="11"/>
      <c r="E149" s="44"/>
      <c r="F149" s="44"/>
      <c r="G149" s="44"/>
      <c r="H149" s="44"/>
      <c r="I149" s="44"/>
      <c r="J149" s="44"/>
      <c r="K149" s="44"/>
    </row>
    <row r="150" spans="1:11" x14ac:dyDescent="0.25">
      <c r="A150" s="11"/>
      <c r="B150" s="11"/>
      <c r="C150" s="11"/>
      <c r="D150" s="11"/>
      <c r="E150" s="44"/>
      <c r="F150" s="44"/>
      <c r="G150" s="44"/>
      <c r="H150" s="44"/>
      <c r="I150" s="44"/>
      <c r="J150" s="44"/>
      <c r="K150" s="44"/>
    </row>
    <row r="151" spans="1:11" x14ac:dyDescent="0.25">
      <c r="A151" s="11"/>
      <c r="B151" s="11"/>
      <c r="C151" s="11"/>
      <c r="D151" s="11"/>
      <c r="E151" s="44"/>
      <c r="F151" s="44"/>
      <c r="G151" s="44"/>
      <c r="H151" s="44"/>
      <c r="I151" s="44"/>
      <c r="J151" s="44"/>
      <c r="K151" s="44"/>
    </row>
    <row r="152" spans="1:11" x14ac:dyDescent="0.25">
      <c r="A152" s="11"/>
      <c r="B152" s="11"/>
      <c r="C152" s="11"/>
      <c r="D152" s="11"/>
      <c r="E152" s="44"/>
      <c r="F152" s="44"/>
      <c r="G152" s="44"/>
      <c r="H152" s="44"/>
      <c r="I152" s="44"/>
      <c r="J152" s="44"/>
      <c r="K152" s="44"/>
    </row>
    <row r="153" spans="1:11" x14ac:dyDescent="0.25">
      <c r="A153" s="11"/>
      <c r="B153" s="11"/>
      <c r="C153" s="11"/>
      <c r="D153" s="11"/>
      <c r="E153" s="44"/>
      <c r="F153" s="44"/>
      <c r="G153" s="44"/>
      <c r="H153" s="44"/>
      <c r="I153" s="44"/>
      <c r="J153" s="44"/>
      <c r="K153" s="44"/>
    </row>
    <row r="154" spans="1:11" x14ac:dyDescent="0.25">
      <c r="A154" s="11"/>
      <c r="B154" s="11"/>
      <c r="C154" s="11"/>
      <c r="D154" s="11"/>
      <c r="E154" s="44"/>
      <c r="F154" s="44"/>
      <c r="G154" s="44"/>
      <c r="H154" s="44"/>
      <c r="I154" s="44"/>
      <c r="J154" s="44"/>
      <c r="K154" s="44"/>
    </row>
    <row r="155" spans="1:11" x14ac:dyDescent="0.25">
      <c r="A155" s="11"/>
      <c r="B155" s="11"/>
      <c r="C155" s="11"/>
      <c r="D155" s="11"/>
      <c r="E155" s="44"/>
      <c r="F155" s="44"/>
      <c r="G155" s="44"/>
      <c r="H155" s="44"/>
      <c r="I155" s="44"/>
      <c r="J155" s="44"/>
      <c r="K155" s="44"/>
    </row>
    <row r="156" spans="1:11" x14ac:dyDescent="0.25">
      <c r="A156" s="11"/>
      <c r="B156" s="11"/>
      <c r="C156" s="11"/>
      <c r="D156" s="11"/>
      <c r="E156" s="44"/>
      <c r="F156" s="44"/>
      <c r="G156" s="44"/>
      <c r="H156" s="44"/>
      <c r="I156" s="44"/>
      <c r="J156" s="44"/>
      <c r="K156" s="44"/>
    </row>
    <row r="157" spans="1:11" x14ac:dyDescent="0.25">
      <c r="A157" s="11"/>
      <c r="B157" s="11"/>
      <c r="C157" s="11"/>
      <c r="D157" s="11"/>
      <c r="E157" s="44"/>
      <c r="F157" s="44"/>
      <c r="G157" s="44"/>
      <c r="H157" s="44"/>
      <c r="I157" s="44"/>
      <c r="J157" s="44"/>
      <c r="K157" s="44"/>
    </row>
    <row r="158" spans="1:11" x14ac:dyDescent="0.25">
      <c r="A158" s="11"/>
      <c r="B158" s="11"/>
      <c r="C158" s="11"/>
      <c r="D158" s="11"/>
      <c r="E158" s="44"/>
      <c r="F158" s="44"/>
      <c r="G158" s="44"/>
      <c r="H158" s="44"/>
      <c r="I158" s="44"/>
      <c r="J158" s="44"/>
      <c r="K158" s="44"/>
    </row>
    <row r="159" spans="1:11" x14ac:dyDescent="0.25">
      <c r="A159" s="11"/>
      <c r="B159" s="11"/>
      <c r="C159" s="11"/>
      <c r="D159" s="11"/>
      <c r="E159" s="44"/>
      <c r="F159" s="44"/>
      <c r="G159" s="44"/>
      <c r="H159" s="44"/>
      <c r="I159" s="44"/>
      <c r="J159" s="44"/>
      <c r="K159" s="44"/>
    </row>
    <row r="160" spans="1:11" x14ac:dyDescent="0.25">
      <c r="A160" s="11"/>
      <c r="B160" s="11"/>
      <c r="C160" s="11"/>
      <c r="D160" s="11"/>
      <c r="E160" s="44"/>
      <c r="F160" s="44"/>
      <c r="G160" s="44"/>
      <c r="H160" s="44"/>
      <c r="I160" s="44"/>
      <c r="J160" s="44"/>
      <c r="K160" s="44"/>
    </row>
    <row r="161" spans="1:11" x14ac:dyDescent="0.25">
      <c r="A161" s="11"/>
      <c r="B161" s="11"/>
      <c r="C161" s="11"/>
      <c r="D161" s="11"/>
      <c r="E161" s="44"/>
      <c r="F161" s="44"/>
      <c r="G161" s="44"/>
      <c r="H161" s="44"/>
      <c r="I161" s="44"/>
      <c r="J161" s="44"/>
      <c r="K161" s="44"/>
    </row>
    <row r="162" spans="1:11" x14ac:dyDescent="0.25">
      <c r="A162" s="11"/>
      <c r="B162" s="11"/>
      <c r="C162" s="11"/>
      <c r="D162" s="11"/>
      <c r="E162" s="44"/>
      <c r="F162" s="44"/>
      <c r="G162" s="44"/>
      <c r="H162" s="44"/>
      <c r="I162" s="44"/>
      <c r="J162" s="44"/>
      <c r="K162" s="44"/>
    </row>
    <row r="163" spans="1:11" x14ac:dyDescent="0.25">
      <c r="A163" s="11"/>
      <c r="B163" s="11"/>
      <c r="C163" s="11"/>
      <c r="D163" s="11"/>
      <c r="E163" s="44"/>
      <c r="F163" s="44"/>
      <c r="G163" s="44"/>
      <c r="H163" s="44"/>
      <c r="I163" s="44"/>
      <c r="J163" s="44"/>
      <c r="K163" s="44"/>
    </row>
    <row r="164" spans="1:11" x14ac:dyDescent="0.25">
      <c r="A164" s="11"/>
      <c r="B164" s="11"/>
      <c r="C164" s="11"/>
      <c r="D164" s="11"/>
      <c r="E164" s="44"/>
      <c r="F164" s="44"/>
      <c r="G164" s="44"/>
      <c r="H164" s="44"/>
      <c r="I164" s="44"/>
      <c r="J164" s="44"/>
      <c r="K164" s="44"/>
    </row>
    <row r="165" spans="1:11" x14ac:dyDescent="0.25">
      <c r="A165" s="11"/>
      <c r="B165" s="11"/>
      <c r="C165" s="11"/>
      <c r="D165" s="11"/>
      <c r="E165" s="44"/>
      <c r="F165" s="44"/>
      <c r="G165" s="44"/>
      <c r="H165" s="44"/>
      <c r="I165" s="44"/>
      <c r="J165" s="44"/>
      <c r="K165" s="44"/>
    </row>
    <row r="166" spans="1:11" x14ac:dyDescent="0.25">
      <c r="A166" s="11"/>
      <c r="B166" s="11"/>
      <c r="C166" s="11"/>
      <c r="D166" s="11"/>
      <c r="E166" s="44"/>
      <c r="F166" s="44"/>
      <c r="G166" s="44"/>
      <c r="H166" s="44"/>
      <c r="I166" s="44"/>
      <c r="J166" s="44"/>
      <c r="K166" s="44"/>
    </row>
    <row r="167" spans="1:11" x14ac:dyDescent="0.25">
      <c r="A167" s="11"/>
      <c r="B167" s="11"/>
      <c r="C167" s="11"/>
      <c r="D167" s="11"/>
      <c r="E167" s="44"/>
      <c r="F167" s="44"/>
      <c r="G167" s="44"/>
      <c r="H167" s="44"/>
      <c r="I167" s="44"/>
      <c r="J167" s="44"/>
      <c r="K167" s="44"/>
    </row>
    <row r="168" spans="1:11" x14ac:dyDescent="0.25">
      <c r="A168" s="11"/>
      <c r="B168" s="11"/>
      <c r="C168" s="11"/>
      <c r="D168" s="11"/>
      <c r="E168" s="44"/>
      <c r="F168" s="44"/>
      <c r="G168" s="44"/>
      <c r="H168" s="44"/>
      <c r="I168" s="44"/>
      <c r="J168" s="44"/>
      <c r="K168" s="44"/>
    </row>
    <row r="169" spans="1:11" x14ac:dyDescent="0.25">
      <c r="A169" s="11"/>
      <c r="B169" s="11"/>
      <c r="C169" s="11"/>
      <c r="D169" s="11"/>
      <c r="E169" s="44"/>
      <c r="F169" s="44"/>
      <c r="G169" s="44"/>
      <c r="H169" s="44"/>
      <c r="I169" s="44"/>
      <c r="J169" s="44"/>
      <c r="K169" s="44"/>
    </row>
    <row r="170" spans="1:11" x14ac:dyDescent="0.25">
      <c r="A170" s="11"/>
      <c r="B170" s="11"/>
      <c r="C170" s="11"/>
      <c r="D170" s="11"/>
      <c r="E170" s="44"/>
      <c r="F170" s="44"/>
      <c r="G170" s="44"/>
      <c r="H170" s="44"/>
      <c r="I170" s="44"/>
      <c r="J170" s="44"/>
      <c r="K170" s="44"/>
    </row>
    <row r="171" spans="1:11" x14ac:dyDescent="0.25">
      <c r="A171" s="11"/>
      <c r="B171" s="11"/>
      <c r="C171" s="11"/>
      <c r="D171" s="11"/>
      <c r="E171" s="44"/>
      <c r="F171" s="44"/>
      <c r="G171" s="44"/>
      <c r="H171" s="44"/>
      <c r="I171" s="44"/>
      <c r="J171" s="44"/>
      <c r="K171" s="44"/>
    </row>
    <row r="172" spans="1:11" x14ac:dyDescent="0.25">
      <c r="A172" s="11"/>
      <c r="B172" s="11"/>
      <c r="C172" s="11"/>
      <c r="D172" s="11"/>
      <c r="E172" s="44"/>
      <c r="F172" s="44"/>
      <c r="G172" s="44"/>
      <c r="H172" s="44"/>
      <c r="I172" s="44"/>
      <c r="J172" s="44"/>
      <c r="K172" s="44"/>
    </row>
    <row r="173" spans="1:11" x14ac:dyDescent="0.25">
      <c r="A173" s="11"/>
      <c r="B173" s="11"/>
      <c r="C173" s="11"/>
      <c r="D173" s="11"/>
      <c r="E173" s="44"/>
      <c r="F173" s="44"/>
      <c r="G173" s="44"/>
      <c r="H173" s="44"/>
      <c r="I173" s="44"/>
      <c r="J173" s="44"/>
      <c r="K173" s="44"/>
    </row>
    <row r="174" spans="1:11" x14ac:dyDescent="0.25">
      <c r="A174" s="11"/>
      <c r="B174" s="11"/>
      <c r="C174" s="11"/>
      <c r="D174" s="11"/>
      <c r="E174" s="44"/>
      <c r="F174" s="44"/>
      <c r="G174" s="44"/>
      <c r="H174" s="44"/>
      <c r="I174" s="44"/>
      <c r="J174" s="44"/>
      <c r="K174" s="44"/>
    </row>
    <row r="175" spans="1:11" x14ac:dyDescent="0.25">
      <c r="A175" s="11"/>
      <c r="B175" s="11"/>
      <c r="C175" s="11"/>
      <c r="D175" s="11"/>
      <c r="E175" s="44"/>
      <c r="F175" s="44"/>
      <c r="G175" s="44"/>
      <c r="H175" s="44"/>
      <c r="I175" s="44"/>
      <c r="J175" s="44"/>
      <c r="K175" s="44"/>
    </row>
    <row r="176" spans="1:11" x14ac:dyDescent="0.25">
      <c r="A176" s="11"/>
      <c r="B176" s="11"/>
      <c r="C176" s="11"/>
      <c r="D176" s="11"/>
      <c r="E176" s="44"/>
      <c r="F176" s="44"/>
      <c r="G176" s="44"/>
      <c r="H176" s="44"/>
      <c r="I176" s="44"/>
      <c r="J176" s="44"/>
      <c r="K176" s="44"/>
    </row>
    <row r="177" spans="1:11" x14ac:dyDescent="0.25">
      <c r="A177" s="11"/>
      <c r="B177" s="11"/>
      <c r="C177" s="11"/>
      <c r="D177" s="11"/>
      <c r="E177" s="44"/>
      <c r="F177" s="44"/>
      <c r="G177" s="44"/>
      <c r="H177" s="44"/>
      <c r="I177" s="44"/>
      <c r="J177" s="44"/>
      <c r="K177" s="44"/>
    </row>
    <row r="178" spans="1:11" x14ac:dyDescent="0.25">
      <c r="A178" s="11"/>
      <c r="B178" s="11"/>
      <c r="C178" s="11"/>
      <c r="D178" s="11"/>
      <c r="E178" s="44"/>
      <c r="F178" s="44"/>
      <c r="G178" s="44"/>
      <c r="H178" s="44"/>
      <c r="I178" s="44"/>
      <c r="J178" s="44"/>
      <c r="K178" s="44"/>
    </row>
    <row r="179" spans="1:11" x14ac:dyDescent="0.25">
      <c r="A179" s="11"/>
      <c r="B179" s="11"/>
      <c r="C179" s="11"/>
      <c r="D179" s="11"/>
      <c r="E179" s="44"/>
      <c r="F179" s="44"/>
      <c r="G179" s="44"/>
      <c r="H179" s="44"/>
      <c r="I179" s="44"/>
      <c r="J179" s="44"/>
      <c r="K179" s="44"/>
    </row>
    <row r="180" spans="1:11" x14ac:dyDescent="0.25">
      <c r="A180" s="11"/>
      <c r="B180" s="11"/>
      <c r="C180" s="11"/>
      <c r="D180" s="11"/>
      <c r="E180" s="44"/>
      <c r="F180" s="44"/>
      <c r="G180" s="44"/>
      <c r="H180" s="44"/>
      <c r="I180" s="44"/>
      <c r="J180" s="44"/>
      <c r="K180" s="44"/>
    </row>
    <row r="181" spans="1:11" x14ac:dyDescent="0.25">
      <c r="A181" s="11"/>
      <c r="B181" s="11"/>
      <c r="C181" s="11"/>
      <c r="D181" s="11"/>
      <c r="E181" s="44"/>
      <c r="F181" s="44"/>
      <c r="G181" s="44"/>
      <c r="H181" s="44"/>
      <c r="I181" s="44"/>
      <c r="J181" s="44"/>
      <c r="K181" s="44"/>
    </row>
    <row r="182" spans="1:11" x14ac:dyDescent="0.25">
      <c r="A182" s="11"/>
      <c r="B182" s="11"/>
      <c r="C182" s="11"/>
      <c r="D182" s="11"/>
      <c r="E182" s="44"/>
      <c r="F182" s="44"/>
      <c r="G182" s="44"/>
      <c r="H182" s="44"/>
      <c r="I182" s="44"/>
      <c r="J182" s="44"/>
      <c r="K182" s="44"/>
    </row>
    <row r="183" spans="1:11" x14ac:dyDescent="0.25">
      <c r="A183" s="11"/>
      <c r="B183" s="11"/>
      <c r="C183" s="11"/>
      <c r="D183" s="11"/>
      <c r="E183" s="44"/>
      <c r="F183" s="44"/>
      <c r="G183" s="44"/>
      <c r="H183" s="44"/>
      <c r="I183" s="44"/>
      <c r="J183" s="44"/>
      <c r="K183" s="44"/>
    </row>
    <row r="184" spans="1:11" x14ac:dyDescent="0.25">
      <c r="A184" s="11"/>
      <c r="B184" s="11"/>
      <c r="C184" s="11"/>
      <c r="D184" s="11"/>
      <c r="E184" s="44"/>
      <c r="F184" s="44"/>
      <c r="G184" s="44"/>
      <c r="H184" s="44"/>
      <c r="I184" s="44"/>
      <c r="J184" s="44"/>
      <c r="K184" s="44"/>
    </row>
    <row r="185" spans="1:11" x14ac:dyDescent="0.25">
      <c r="A185" s="11"/>
      <c r="B185" s="11"/>
      <c r="C185" s="11"/>
      <c r="D185" s="11"/>
      <c r="E185" s="44"/>
      <c r="F185" s="44"/>
      <c r="G185" s="44"/>
      <c r="H185" s="44"/>
      <c r="I185" s="44"/>
      <c r="J185" s="44"/>
      <c r="K185" s="44"/>
    </row>
    <row r="186" spans="1:11" x14ac:dyDescent="0.25">
      <c r="A186" s="11"/>
      <c r="B186" s="11"/>
      <c r="C186" s="11"/>
      <c r="D186" s="11"/>
      <c r="E186" s="44"/>
      <c r="F186" s="44"/>
      <c r="G186" s="44"/>
      <c r="H186" s="44"/>
      <c r="I186" s="44"/>
      <c r="J186" s="44"/>
      <c r="K186" s="44"/>
    </row>
    <row r="187" spans="1:11" x14ac:dyDescent="0.25">
      <c r="A187" s="11"/>
      <c r="B187" s="11"/>
      <c r="C187" s="11"/>
      <c r="D187" s="11"/>
      <c r="E187" s="44"/>
      <c r="F187" s="44"/>
      <c r="G187" s="44"/>
      <c r="H187" s="44"/>
      <c r="I187" s="44"/>
      <c r="J187" s="44"/>
      <c r="K187" s="44"/>
    </row>
    <row r="188" spans="1:11" x14ac:dyDescent="0.25">
      <c r="A188" s="11"/>
      <c r="B188" s="11"/>
      <c r="C188" s="11"/>
      <c r="D188" s="11"/>
      <c r="E188" s="44"/>
      <c r="F188" s="44"/>
      <c r="G188" s="44"/>
      <c r="H188" s="44"/>
      <c r="I188" s="44"/>
      <c r="J188" s="44"/>
      <c r="K188" s="44"/>
    </row>
    <row r="189" spans="1:11" x14ac:dyDescent="0.25">
      <c r="A189" s="11"/>
      <c r="B189" s="11"/>
      <c r="C189" s="11"/>
      <c r="D189" s="11"/>
      <c r="E189" s="44"/>
      <c r="F189" s="44"/>
      <c r="G189" s="44"/>
      <c r="H189" s="44"/>
      <c r="I189" s="44"/>
      <c r="J189" s="44"/>
      <c r="K189" s="44"/>
    </row>
    <row r="190" spans="1:11" x14ac:dyDescent="0.25">
      <c r="A190" s="11"/>
      <c r="B190" s="11"/>
      <c r="C190" s="11"/>
      <c r="D190" s="11"/>
      <c r="E190" s="44"/>
      <c r="F190" s="44"/>
      <c r="G190" s="44"/>
      <c r="H190" s="44"/>
      <c r="I190" s="44"/>
      <c r="J190" s="44"/>
      <c r="K190" s="44"/>
    </row>
    <row r="191" spans="1:11" x14ac:dyDescent="0.25">
      <c r="A191" s="11"/>
      <c r="B191" s="11"/>
      <c r="C191" s="11"/>
      <c r="D191" s="11"/>
      <c r="E191" s="44"/>
      <c r="F191" s="44"/>
      <c r="G191" s="44"/>
      <c r="H191" s="44"/>
      <c r="I191" s="44"/>
      <c r="J191" s="44"/>
      <c r="K191" s="44"/>
    </row>
    <row r="192" spans="1:11" x14ac:dyDescent="0.25">
      <c r="A192" s="11"/>
      <c r="B192" s="11"/>
      <c r="C192" s="11"/>
      <c r="D192" s="11"/>
      <c r="E192" s="44"/>
      <c r="F192" s="44"/>
      <c r="G192" s="44"/>
      <c r="H192" s="44"/>
      <c r="I192" s="44"/>
      <c r="J192" s="44"/>
      <c r="K192" s="44"/>
    </row>
    <row r="193" spans="1:11" x14ac:dyDescent="0.25">
      <c r="A193" s="11"/>
      <c r="B193" s="11"/>
      <c r="C193" s="11"/>
      <c r="D193" s="11"/>
      <c r="E193" s="44"/>
      <c r="F193" s="44"/>
      <c r="G193" s="44"/>
      <c r="H193" s="44"/>
      <c r="I193" s="44"/>
      <c r="J193" s="44"/>
      <c r="K193" s="44"/>
    </row>
    <row r="194" spans="1:11" x14ac:dyDescent="0.25">
      <c r="A194" s="11"/>
      <c r="B194" s="11"/>
      <c r="C194" s="11"/>
      <c r="D194" s="11"/>
      <c r="E194" s="44"/>
      <c r="F194" s="44"/>
      <c r="G194" s="44"/>
      <c r="H194" s="44"/>
      <c r="I194" s="44"/>
      <c r="J194" s="44"/>
      <c r="K194" s="44"/>
    </row>
    <row r="195" spans="1:11" x14ac:dyDescent="0.25">
      <c r="A195" s="11"/>
      <c r="B195" s="11"/>
      <c r="C195" s="11"/>
      <c r="D195" s="11"/>
      <c r="E195" s="44"/>
      <c r="F195" s="44"/>
      <c r="G195" s="44"/>
      <c r="H195" s="44"/>
      <c r="I195" s="44"/>
      <c r="J195" s="44"/>
      <c r="K195" s="44"/>
    </row>
    <row r="196" spans="1:11" x14ac:dyDescent="0.25">
      <c r="A196" s="11"/>
      <c r="B196" s="11"/>
      <c r="C196" s="11"/>
      <c r="D196" s="11"/>
      <c r="E196" s="44"/>
      <c r="F196" s="44"/>
      <c r="G196" s="44"/>
      <c r="H196" s="44"/>
      <c r="I196" s="44"/>
      <c r="J196" s="44"/>
      <c r="K196" s="44"/>
    </row>
    <row r="197" spans="1:11" x14ac:dyDescent="0.25">
      <c r="A197" s="11"/>
      <c r="B197" s="11"/>
      <c r="C197" s="11"/>
      <c r="D197" s="11"/>
      <c r="E197" s="44"/>
      <c r="F197" s="44"/>
      <c r="G197" s="44"/>
      <c r="H197" s="44"/>
      <c r="I197" s="44"/>
      <c r="J197" s="44"/>
      <c r="K197" s="44"/>
    </row>
    <row r="198" spans="1:11" x14ac:dyDescent="0.25">
      <c r="A198" s="11"/>
      <c r="B198" s="11"/>
      <c r="C198" s="11"/>
      <c r="D198" s="11"/>
      <c r="E198" s="44"/>
      <c r="F198" s="44"/>
      <c r="G198" s="44"/>
      <c r="H198" s="44"/>
      <c r="I198" s="44"/>
      <c r="J198" s="44"/>
      <c r="K198" s="44"/>
    </row>
    <row r="199" spans="1:11" x14ac:dyDescent="0.25">
      <c r="A199" s="11"/>
      <c r="B199" s="11"/>
      <c r="C199" s="11"/>
      <c r="D199" s="11"/>
      <c r="E199" s="44"/>
      <c r="F199" s="44"/>
      <c r="G199" s="44"/>
      <c r="H199" s="44"/>
      <c r="I199" s="44"/>
      <c r="J199" s="44"/>
      <c r="K199" s="44"/>
    </row>
    <row r="200" spans="1:11" x14ac:dyDescent="0.25">
      <c r="A200" s="11"/>
      <c r="B200" s="11"/>
      <c r="C200" s="11"/>
      <c r="D200" s="11"/>
      <c r="E200" s="44"/>
      <c r="F200" s="44"/>
      <c r="G200" s="44"/>
      <c r="H200" s="44"/>
      <c r="I200" s="44"/>
      <c r="J200" s="44"/>
      <c r="K200" s="44"/>
    </row>
    <row r="201" spans="1:11" x14ac:dyDescent="0.25">
      <c r="A201" s="11"/>
      <c r="B201" s="11"/>
      <c r="C201" s="11"/>
      <c r="D201" s="11"/>
      <c r="E201" s="44"/>
      <c r="F201" s="44"/>
      <c r="G201" s="44"/>
      <c r="H201" s="44"/>
      <c r="I201" s="44"/>
      <c r="J201" s="44"/>
      <c r="K201" s="44"/>
    </row>
    <row r="202" spans="1:11" x14ac:dyDescent="0.25">
      <c r="A202" s="11"/>
      <c r="B202" s="11"/>
      <c r="C202" s="11"/>
      <c r="D202" s="11"/>
      <c r="E202" s="44"/>
      <c r="F202" s="44"/>
      <c r="G202" s="44"/>
      <c r="H202" s="44"/>
      <c r="I202" s="44"/>
      <c r="J202" s="44"/>
      <c r="K202" s="44"/>
    </row>
    <row r="203" spans="1:11" x14ac:dyDescent="0.25">
      <c r="A203" s="11"/>
      <c r="B203" s="11"/>
      <c r="C203" s="11"/>
      <c r="D203" s="11"/>
      <c r="E203" s="44"/>
      <c r="F203" s="44"/>
      <c r="G203" s="44"/>
      <c r="H203" s="44"/>
      <c r="I203" s="44"/>
      <c r="J203" s="44"/>
      <c r="K203" s="44"/>
    </row>
    <row r="204" spans="1:11" x14ac:dyDescent="0.25">
      <c r="A204" s="11"/>
      <c r="B204" s="11"/>
      <c r="C204" s="11"/>
      <c r="D204" s="11"/>
      <c r="E204" s="44"/>
      <c r="F204" s="44"/>
      <c r="G204" s="44"/>
      <c r="H204" s="44"/>
      <c r="I204" s="44"/>
      <c r="J204" s="44"/>
      <c r="K204" s="44"/>
    </row>
    <row r="205" spans="1:11" x14ac:dyDescent="0.25">
      <c r="A205" s="11"/>
      <c r="B205" s="11"/>
      <c r="C205" s="11"/>
      <c r="D205" s="11"/>
      <c r="E205" s="44"/>
      <c r="F205" s="44"/>
      <c r="G205" s="44"/>
      <c r="H205" s="44"/>
      <c r="I205" s="44"/>
      <c r="J205" s="44"/>
      <c r="K205" s="44"/>
    </row>
    <row r="206" spans="1:11" x14ac:dyDescent="0.25">
      <c r="A206" s="11"/>
      <c r="B206" s="11"/>
      <c r="C206" s="11"/>
      <c r="D206" s="11"/>
      <c r="E206" s="44"/>
      <c r="F206" s="44"/>
      <c r="G206" s="44"/>
      <c r="H206" s="44"/>
      <c r="I206" s="44"/>
      <c r="J206" s="44"/>
      <c r="K206" s="44"/>
    </row>
    <row r="207" spans="1:11" x14ac:dyDescent="0.25">
      <c r="A207" s="11"/>
      <c r="B207" s="11"/>
      <c r="C207" s="11"/>
      <c r="D207" s="11"/>
      <c r="E207" s="44"/>
      <c r="F207" s="44"/>
      <c r="G207" s="44"/>
      <c r="H207" s="44"/>
      <c r="I207" s="44"/>
      <c r="J207" s="44"/>
      <c r="K207" s="44"/>
    </row>
    <row r="208" spans="1:11" x14ac:dyDescent="0.25">
      <c r="A208" s="11"/>
      <c r="B208" s="11"/>
      <c r="C208" s="11"/>
      <c r="D208" s="11"/>
      <c r="E208" s="44"/>
      <c r="F208" s="44"/>
      <c r="G208" s="44"/>
      <c r="H208" s="44"/>
      <c r="I208" s="44"/>
      <c r="J208" s="44"/>
      <c r="K208" s="44"/>
    </row>
    <row r="209" spans="1:11" x14ac:dyDescent="0.25">
      <c r="A209" s="11"/>
      <c r="B209" s="11"/>
      <c r="C209" s="11"/>
      <c r="D209" s="11"/>
      <c r="E209" s="44"/>
      <c r="F209" s="44"/>
      <c r="G209" s="44"/>
      <c r="H209" s="44"/>
      <c r="I209" s="44"/>
      <c r="J209" s="44"/>
      <c r="K209" s="44"/>
    </row>
    <row r="210" spans="1:11" x14ac:dyDescent="0.25">
      <c r="A210" s="11"/>
      <c r="B210" s="11"/>
      <c r="C210" s="11"/>
      <c r="D210" s="11"/>
      <c r="E210" s="44"/>
      <c r="F210" s="44"/>
      <c r="G210" s="44"/>
      <c r="H210" s="44"/>
      <c r="I210" s="44"/>
      <c r="J210" s="44"/>
      <c r="K210" s="44"/>
    </row>
    <row r="211" spans="1:11" x14ac:dyDescent="0.25">
      <c r="A211" s="11"/>
      <c r="B211" s="11"/>
      <c r="C211" s="11"/>
      <c r="D211" s="11"/>
      <c r="E211" s="44"/>
      <c r="F211" s="44"/>
      <c r="G211" s="44"/>
      <c r="H211" s="44"/>
      <c r="I211" s="44"/>
      <c r="J211" s="44"/>
      <c r="K211" s="44"/>
    </row>
    <row r="212" spans="1:11" x14ac:dyDescent="0.25">
      <c r="A212" s="11"/>
      <c r="B212" s="11"/>
      <c r="C212" s="11"/>
      <c r="D212" s="11"/>
      <c r="E212" s="44"/>
      <c r="F212" s="44"/>
      <c r="G212" s="44"/>
      <c r="H212" s="44"/>
      <c r="I212" s="44"/>
      <c r="J212" s="44"/>
      <c r="K212" s="44"/>
    </row>
    <row r="213" spans="1:11" x14ac:dyDescent="0.25">
      <c r="A213" s="11"/>
      <c r="B213" s="11"/>
      <c r="C213" s="11"/>
      <c r="D213" s="11"/>
      <c r="E213" s="44"/>
      <c r="F213" s="44"/>
      <c r="G213" s="44"/>
      <c r="H213" s="44"/>
      <c r="I213" s="44"/>
      <c r="J213" s="44"/>
      <c r="K213" s="44"/>
    </row>
    <row r="214" spans="1:11" x14ac:dyDescent="0.25">
      <c r="A214" s="11"/>
      <c r="B214" s="11"/>
      <c r="C214" s="11"/>
      <c r="D214" s="11"/>
      <c r="E214" s="44"/>
      <c r="F214" s="44"/>
      <c r="G214" s="44"/>
      <c r="H214" s="44"/>
      <c r="I214" s="44"/>
      <c r="J214" s="44"/>
      <c r="K214" s="44"/>
    </row>
    <row r="215" spans="1:11" x14ac:dyDescent="0.25">
      <c r="A215" s="11"/>
      <c r="B215" s="11"/>
      <c r="C215" s="11"/>
      <c r="D215" s="11"/>
      <c r="E215" s="44"/>
      <c r="F215" s="44"/>
      <c r="G215" s="44"/>
      <c r="H215" s="44"/>
      <c r="I215" s="44"/>
      <c r="J215" s="44"/>
      <c r="K215" s="44"/>
    </row>
    <row r="216" spans="1:11" x14ac:dyDescent="0.25">
      <c r="A216" s="11"/>
      <c r="B216" s="11"/>
      <c r="C216" s="11"/>
      <c r="D216" s="11"/>
      <c r="E216" s="44"/>
      <c r="F216" s="44"/>
      <c r="G216" s="44"/>
      <c r="H216" s="44"/>
      <c r="I216" s="44"/>
      <c r="J216" s="44"/>
      <c r="K216" s="44"/>
    </row>
    <row r="217" spans="1:11" x14ac:dyDescent="0.25">
      <c r="A217" s="11"/>
      <c r="B217" s="11"/>
      <c r="C217" s="11"/>
      <c r="D217" s="11"/>
      <c r="E217" s="44"/>
      <c r="F217" s="44"/>
      <c r="G217" s="44"/>
      <c r="H217" s="44"/>
      <c r="I217" s="44"/>
      <c r="J217" s="44"/>
      <c r="K217" s="44"/>
    </row>
    <row r="218" spans="1:11" x14ac:dyDescent="0.25">
      <c r="A218" s="11"/>
      <c r="B218" s="11"/>
      <c r="C218" s="11"/>
      <c r="D218" s="11"/>
      <c r="E218" s="44"/>
      <c r="F218" s="44"/>
      <c r="G218" s="44"/>
      <c r="H218" s="44"/>
      <c r="I218" s="44"/>
      <c r="J218" s="44"/>
      <c r="K218" s="44"/>
    </row>
    <row r="219" spans="1:11" x14ac:dyDescent="0.25">
      <c r="A219" s="11"/>
      <c r="B219" s="11"/>
      <c r="C219" s="11"/>
      <c r="D219" s="11"/>
      <c r="E219" s="44"/>
      <c r="F219" s="44"/>
      <c r="G219" s="44"/>
      <c r="H219" s="44"/>
      <c r="I219" s="44"/>
      <c r="J219" s="44"/>
      <c r="K219" s="44"/>
    </row>
    <row r="220" spans="1:11" x14ac:dyDescent="0.25">
      <c r="A220" s="11"/>
      <c r="B220" s="11"/>
      <c r="C220" s="11"/>
      <c r="D220" s="11"/>
      <c r="E220" s="44"/>
      <c r="F220" s="44"/>
      <c r="G220" s="44"/>
      <c r="H220" s="44"/>
      <c r="I220" s="44"/>
      <c r="J220" s="44"/>
      <c r="K220" s="44"/>
    </row>
    <row r="221" spans="1:11" x14ac:dyDescent="0.25">
      <c r="A221" s="11"/>
      <c r="B221" s="11"/>
      <c r="C221" s="11"/>
      <c r="D221" s="11"/>
      <c r="E221" s="44"/>
      <c r="F221" s="44"/>
      <c r="G221" s="44"/>
      <c r="H221" s="44"/>
      <c r="I221" s="44"/>
      <c r="J221" s="44"/>
      <c r="K221" s="44"/>
    </row>
    <row r="222" spans="1:11" x14ac:dyDescent="0.25">
      <c r="A222" s="11"/>
      <c r="B222" s="11"/>
      <c r="C222" s="11"/>
      <c r="D222" s="11"/>
      <c r="E222" s="44"/>
      <c r="F222" s="44"/>
      <c r="G222" s="44"/>
      <c r="H222" s="44"/>
      <c r="I222" s="44"/>
      <c r="J222" s="44"/>
      <c r="K222" s="44"/>
    </row>
    <row r="223" spans="1:11" x14ac:dyDescent="0.25">
      <c r="A223" s="11"/>
      <c r="B223" s="11"/>
      <c r="C223" s="11"/>
      <c r="D223" s="11"/>
      <c r="E223" s="44"/>
      <c r="F223" s="44"/>
      <c r="G223" s="44"/>
      <c r="H223" s="44"/>
      <c r="I223" s="44"/>
      <c r="J223" s="44"/>
      <c r="K223" s="44"/>
    </row>
    <row r="224" spans="1:11" x14ac:dyDescent="0.25">
      <c r="A224" s="11"/>
      <c r="B224" s="11"/>
      <c r="C224" s="11"/>
      <c r="D224" s="11"/>
      <c r="E224" s="44"/>
      <c r="F224" s="44"/>
      <c r="G224" s="44"/>
      <c r="H224" s="44"/>
      <c r="I224" s="44"/>
      <c r="J224" s="44"/>
      <c r="K224" s="44"/>
    </row>
    <row r="225" spans="1:11" x14ac:dyDescent="0.25">
      <c r="A225" s="11"/>
      <c r="B225" s="11"/>
      <c r="C225" s="11"/>
      <c r="D225" s="11"/>
      <c r="E225" s="44"/>
      <c r="F225" s="44"/>
      <c r="G225" s="44"/>
      <c r="H225" s="44"/>
      <c r="I225" s="44"/>
      <c r="J225" s="44"/>
      <c r="K225" s="44"/>
    </row>
    <row r="226" spans="1:11" x14ac:dyDescent="0.25">
      <c r="A226" s="11"/>
      <c r="B226" s="11"/>
      <c r="C226" s="11"/>
      <c r="D226" s="11"/>
      <c r="E226" s="44"/>
      <c r="F226" s="44"/>
      <c r="G226" s="44"/>
      <c r="H226" s="44"/>
      <c r="I226" s="44"/>
      <c r="J226" s="44"/>
      <c r="K226" s="44"/>
    </row>
    <row r="227" spans="1:11" x14ac:dyDescent="0.25">
      <c r="A227" s="11"/>
      <c r="B227" s="11"/>
      <c r="C227" s="11"/>
      <c r="D227" s="11"/>
      <c r="E227" s="44"/>
      <c r="F227" s="44"/>
      <c r="G227" s="44"/>
      <c r="H227" s="44"/>
      <c r="I227" s="44"/>
      <c r="J227" s="44"/>
      <c r="K227" s="44"/>
    </row>
    <row r="228" spans="1:11" x14ac:dyDescent="0.25">
      <c r="A228" s="11"/>
      <c r="B228" s="11"/>
      <c r="C228" s="11"/>
      <c r="D228" s="11"/>
      <c r="E228" s="44"/>
      <c r="F228" s="44"/>
      <c r="G228" s="44"/>
      <c r="H228" s="44"/>
      <c r="I228" s="44"/>
      <c r="J228" s="44"/>
      <c r="K228" s="44"/>
    </row>
    <row r="229" spans="1:11" x14ac:dyDescent="0.25">
      <c r="A229" s="11"/>
      <c r="B229" s="11"/>
      <c r="C229" s="11"/>
      <c r="D229" s="11"/>
      <c r="E229" s="44"/>
      <c r="F229" s="44"/>
      <c r="G229" s="44"/>
      <c r="H229" s="44"/>
      <c r="I229" s="44"/>
      <c r="J229" s="44"/>
      <c r="K229" s="44"/>
    </row>
    <row r="230" spans="1:11" x14ac:dyDescent="0.25">
      <c r="A230" s="11"/>
      <c r="B230" s="11"/>
      <c r="C230" s="11"/>
      <c r="D230" s="11"/>
      <c r="E230" s="44"/>
      <c r="F230" s="44"/>
      <c r="G230" s="44"/>
      <c r="H230" s="44"/>
      <c r="I230" s="44"/>
      <c r="J230" s="44"/>
      <c r="K230" s="44"/>
    </row>
    <row r="231" spans="1:11" x14ac:dyDescent="0.25">
      <c r="A231" s="11"/>
      <c r="B231" s="11"/>
      <c r="C231" s="11"/>
      <c r="D231" s="11"/>
      <c r="E231" s="44"/>
      <c r="F231" s="44"/>
      <c r="G231" s="44"/>
      <c r="H231" s="44"/>
      <c r="I231" s="44"/>
      <c r="J231" s="44"/>
      <c r="K231" s="44"/>
    </row>
    <row r="232" spans="1:11" x14ac:dyDescent="0.25">
      <c r="A232" s="11"/>
      <c r="B232" s="11"/>
      <c r="C232" s="11"/>
      <c r="D232" s="11"/>
      <c r="E232" s="44"/>
      <c r="F232" s="44"/>
      <c r="G232" s="44"/>
      <c r="H232" s="44"/>
      <c r="I232" s="44"/>
      <c r="J232" s="44"/>
      <c r="K232" s="44"/>
    </row>
    <row r="233" spans="1:11" x14ac:dyDescent="0.25">
      <c r="A233" s="11"/>
      <c r="B233" s="11"/>
      <c r="C233" s="11"/>
      <c r="D233" s="11"/>
      <c r="E233" s="44"/>
      <c r="F233" s="44"/>
      <c r="G233" s="44"/>
      <c r="H233" s="44"/>
      <c r="I233" s="44"/>
      <c r="J233" s="44"/>
      <c r="K233" s="44"/>
    </row>
    <row r="234" spans="1:11" x14ac:dyDescent="0.25">
      <c r="A234" s="11"/>
      <c r="B234" s="11"/>
      <c r="C234" s="11"/>
      <c r="D234" s="11"/>
      <c r="E234" s="44"/>
      <c r="F234" s="44"/>
      <c r="G234" s="44"/>
      <c r="H234" s="44"/>
      <c r="I234" s="44"/>
      <c r="J234" s="44"/>
      <c r="K234" s="44"/>
    </row>
    <row r="235" spans="1:11" x14ac:dyDescent="0.25">
      <c r="A235" s="11"/>
      <c r="B235" s="11"/>
      <c r="C235" s="11"/>
      <c r="D235" s="11"/>
      <c r="E235" s="44"/>
      <c r="F235" s="44"/>
      <c r="G235" s="44"/>
      <c r="H235" s="44"/>
      <c r="I235" s="44"/>
      <c r="J235" s="44"/>
      <c r="K235" s="44"/>
    </row>
    <row r="236" spans="1:11" x14ac:dyDescent="0.25">
      <c r="A236" s="11"/>
      <c r="B236" s="11"/>
      <c r="C236" s="11"/>
      <c r="D236" s="11"/>
      <c r="E236" s="44"/>
      <c r="F236" s="44"/>
      <c r="G236" s="44"/>
      <c r="H236" s="44"/>
      <c r="I236" s="44"/>
      <c r="J236" s="44"/>
      <c r="K236" s="44"/>
    </row>
    <row r="237" spans="1:11" x14ac:dyDescent="0.25">
      <c r="A237" s="11"/>
      <c r="B237" s="11"/>
      <c r="C237" s="11"/>
      <c r="D237" s="11"/>
      <c r="E237" s="44"/>
      <c r="F237" s="44"/>
      <c r="G237" s="44"/>
      <c r="H237" s="44"/>
      <c r="I237" s="44"/>
      <c r="J237" s="44"/>
      <c r="K237" s="44"/>
    </row>
    <row r="238" spans="1:11" x14ac:dyDescent="0.25">
      <c r="A238" s="11"/>
      <c r="B238" s="11"/>
      <c r="C238" s="11"/>
      <c r="D238" s="11"/>
      <c r="E238" s="44"/>
      <c r="F238" s="44"/>
      <c r="G238" s="44"/>
      <c r="H238" s="44"/>
      <c r="I238" s="44"/>
      <c r="J238" s="44"/>
      <c r="K238" s="44"/>
    </row>
    <row r="239" spans="1:11" x14ac:dyDescent="0.25">
      <c r="A239" s="11"/>
      <c r="B239" s="11"/>
      <c r="C239" s="11"/>
      <c r="D239" s="11"/>
      <c r="E239" s="44"/>
      <c r="F239" s="44"/>
      <c r="G239" s="44"/>
      <c r="H239" s="44"/>
      <c r="I239" s="44"/>
      <c r="J239" s="44"/>
      <c r="K239" s="44"/>
    </row>
    <row r="240" spans="1:11" x14ac:dyDescent="0.25">
      <c r="A240" s="11"/>
      <c r="B240" s="11"/>
      <c r="C240" s="11"/>
      <c r="D240" s="11"/>
      <c r="E240" s="44"/>
      <c r="F240" s="44"/>
      <c r="G240" s="44"/>
      <c r="H240" s="44"/>
      <c r="I240" s="44"/>
      <c r="J240" s="44"/>
      <c r="K240" s="44"/>
    </row>
    <row r="241" spans="1:11" x14ac:dyDescent="0.25">
      <c r="A241" s="11"/>
      <c r="B241" s="11"/>
      <c r="C241" s="11"/>
      <c r="D241" s="11"/>
      <c r="E241" s="44"/>
      <c r="F241" s="44"/>
      <c r="G241" s="44"/>
      <c r="H241" s="44"/>
      <c r="I241" s="44"/>
      <c r="J241" s="44"/>
      <c r="K241" s="44"/>
    </row>
    <row r="242" spans="1:11" x14ac:dyDescent="0.25">
      <c r="A242" s="11"/>
      <c r="B242" s="11"/>
      <c r="C242" s="11"/>
      <c r="D242" s="11"/>
      <c r="E242" s="44"/>
      <c r="F242" s="44"/>
      <c r="G242" s="44"/>
      <c r="H242" s="44"/>
      <c r="I242" s="44"/>
      <c r="J242" s="44"/>
      <c r="K242" s="44"/>
    </row>
    <row r="243" spans="1:11" x14ac:dyDescent="0.25">
      <c r="A243" s="11"/>
      <c r="B243" s="11"/>
      <c r="C243" s="11"/>
      <c r="D243" s="11"/>
      <c r="E243" s="44"/>
      <c r="F243" s="44"/>
      <c r="G243" s="44"/>
      <c r="H243" s="44"/>
      <c r="I243" s="44"/>
      <c r="J243" s="44"/>
      <c r="K243" s="44"/>
    </row>
    <row r="244" spans="1:11" x14ac:dyDescent="0.25">
      <c r="A244" s="11"/>
      <c r="B244" s="11"/>
      <c r="C244" s="11"/>
      <c r="D244" s="11"/>
      <c r="E244" s="44"/>
      <c r="F244" s="44"/>
      <c r="G244" s="44"/>
      <c r="H244" s="44"/>
      <c r="I244" s="44"/>
      <c r="J244" s="44"/>
      <c r="K244" s="44"/>
    </row>
    <row r="245" spans="1:11" x14ac:dyDescent="0.25">
      <c r="A245" s="11"/>
      <c r="B245" s="11"/>
      <c r="C245" s="11"/>
      <c r="D245" s="11"/>
      <c r="E245" s="44"/>
      <c r="F245" s="44"/>
      <c r="G245" s="44"/>
      <c r="H245" s="44"/>
      <c r="I245" s="44"/>
      <c r="J245" s="44"/>
      <c r="K245" s="44"/>
    </row>
    <row r="246" spans="1:11" x14ac:dyDescent="0.25">
      <c r="A246" s="11"/>
      <c r="B246" s="11"/>
      <c r="C246" s="11"/>
      <c r="D246" s="11"/>
      <c r="E246" s="44"/>
      <c r="F246" s="44"/>
      <c r="G246" s="44"/>
      <c r="H246" s="44"/>
      <c r="I246" s="44"/>
      <c r="J246" s="44"/>
      <c r="K246" s="44"/>
    </row>
    <row r="247" spans="1:11" x14ac:dyDescent="0.25">
      <c r="A247" s="11"/>
      <c r="B247" s="11"/>
      <c r="C247" s="11"/>
      <c r="D247" s="11"/>
      <c r="E247" s="44"/>
      <c r="F247" s="44"/>
      <c r="G247" s="44"/>
      <c r="H247" s="44"/>
      <c r="I247" s="44"/>
      <c r="J247" s="44"/>
      <c r="K247" s="44"/>
    </row>
    <row r="248" spans="1:11" x14ac:dyDescent="0.25">
      <c r="A248" s="11"/>
      <c r="B248" s="11"/>
      <c r="C248" s="11"/>
      <c r="D248" s="11"/>
      <c r="E248" s="44"/>
      <c r="F248" s="44"/>
      <c r="G248" s="44"/>
      <c r="H248" s="44"/>
      <c r="I248" s="44"/>
      <c r="J248" s="44"/>
      <c r="K248" s="44"/>
    </row>
    <row r="249" spans="1:11" x14ac:dyDescent="0.25">
      <c r="A249" s="11"/>
      <c r="B249" s="11"/>
      <c r="C249" s="11"/>
      <c r="D249" s="11"/>
      <c r="E249" s="44"/>
      <c r="F249" s="44"/>
      <c r="G249" s="44"/>
      <c r="H249" s="44"/>
      <c r="I249" s="44"/>
      <c r="J249" s="44"/>
      <c r="K249" s="44"/>
    </row>
    <row r="250" spans="1:11" x14ac:dyDescent="0.25">
      <c r="A250" s="11"/>
      <c r="B250" s="11"/>
      <c r="C250" s="11"/>
      <c r="D250" s="11"/>
      <c r="E250" s="44"/>
      <c r="F250" s="44"/>
      <c r="G250" s="44"/>
      <c r="H250" s="44"/>
      <c r="I250" s="44"/>
      <c r="J250" s="44"/>
      <c r="K250" s="44"/>
    </row>
    <row r="251" spans="1:11" x14ac:dyDescent="0.25">
      <c r="A251" s="11"/>
      <c r="B251" s="11"/>
      <c r="C251" s="11"/>
      <c r="D251" s="11"/>
      <c r="E251" s="44"/>
      <c r="F251" s="44"/>
      <c r="G251" s="44"/>
      <c r="H251" s="44"/>
      <c r="I251" s="44"/>
      <c r="J251" s="44"/>
      <c r="K251" s="44"/>
    </row>
    <row r="252" spans="1:11" x14ac:dyDescent="0.25">
      <c r="A252" s="11"/>
      <c r="B252" s="11"/>
      <c r="C252" s="11"/>
      <c r="D252" s="11"/>
      <c r="E252" s="44"/>
      <c r="F252" s="44"/>
      <c r="G252" s="44"/>
      <c r="H252" s="44"/>
      <c r="I252" s="44"/>
      <c r="J252" s="44"/>
      <c r="K252" s="44"/>
    </row>
    <row r="253" spans="1:11" x14ac:dyDescent="0.25">
      <c r="A253" s="11"/>
      <c r="B253" s="11"/>
      <c r="C253" s="11"/>
      <c r="D253" s="11"/>
      <c r="E253" s="44"/>
      <c r="F253" s="44"/>
      <c r="G253" s="44"/>
      <c r="H253" s="44"/>
      <c r="I253" s="44"/>
      <c r="J253" s="44"/>
      <c r="K253" s="44"/>
    </row>
    <row r="254" spans="1:11" x14ac:dyDescent="0.25">
      <c r="A254" s="11"/>
      <c r="B254" s="11"/>
      <c r="C254" s="11"/>
      <c r="D254" s="11"/>
      <c r="E254" s="44"/>
      <c r="F254" s="44"/>
      <c r="G254" s="44"/>
      <c r="H254" s="44"/>
      <c r="I254" s="44"/>
      <c r="J254" s="44"/>
      <c r="K254" s="44"/>
    </row>
    <row r="255" spans="1:11" x14ac:dyDescent="0.25">
      <c r="A255" s="11"/>
      <c r="B255" s="11"/>
      <c r="C255" s="11"/>
      <c r="D255" s="11"/>
      <c r="E255" s="44"/>
      <c r="F255" s="44"/>
      <c r="G255" s="44"/>
      <c r="H255" s="44"/>
      <c r="I255" s="44"/>
      <c r="J255" s="44"/>
      <c r="K255" s="44"/>
    </row>
    <row r="256" spans="1:11" x14ac:dyDescent="0.25">
      <c r="A256" s="11"/>
      <c r="B256" s="11"/>
      <c r="C256" s="11"/>
      <c r="D256" s="11"/>
      <c r="E256" s="44"/>
      <c r="F256" s="44"/>
      <c r="G256" s="44"/>
      <c r="H256" s="44"/>
      <c r="I256" s="44"/>
      <c r="J256" s="44"/>
      <c r="K256" s="44"/>
    </row>
    <row r="257" spans="1:11" x14ac:dyDescent="0.25">
      <c r="A257" s="11"/>
      <c r="B257" s="11"/>
      <c r="C257" s="11"/>
      <c r="D257" s="11"/>
      <c r="E257" s="44"/>
      <c r="F257" s="44"/>
      <c r="G257" s="44"/>
      <c r="H257" s="44"/>
      <c r="I257" s="44"/>
      <c r="J257" s="44"/>
      <c r="K257" s="44"/>
    </row>
    <row r="258" spans="1:11" x14ac:dyDescent="0.25">
      <c r="A258" s="11"/>
      <c r="B258" s="11"/>
      <c r="C258" s="11"/>
      <c r="D258" s="11"/>
      <c r="E258" s="44"/>
      <c r="F258" s="44"/>
      <c r="G258" s="44"/>
      <c r="H258" s="44"/>
      <c r="I258" s="44"/>
      <c r="J258" s="44"/>
      <c r="K258" s="44"/>
    </row>
    <row r="259" spans="1:11" x14ac:dyDescent="0.25">
      <c r="A259" s="11"/>
      <c r="B259" s="11"/>
      <c r="C259" s="11"/>
      <c r="D259" s="11"/>
      <c r="E259" s="44"/>
      <c r="F259" s="44"/>
      <c r="G259" s="44"/>
      <c r="H259" s="44"/>
      <c r="I259" s="44"/>
      <c r="J259" s="44"/>
      <c r="K259" s="44"/>
    </row>
    <row r="260" spans="1:11" x14ac:dyDescent="0.25">
      <c r="A260" s="11"/>
      <c r="B260" s="11"/>
      <c r="C260" s="11"/>
      <c r="D260" s="11"/>
      <c r="E260" s="44"/>
      <c r="F260" s="44"/>
      <c r="G260" s="44"/>
      <c r="H260" s="44"/>
      <c r="I260" s="44"/>
      <c r="J260" s="44"/>
      <c r="K260" s="44"/>
    </row>
    <row r="261" spans="1:11" x14ac:dyDescent="0.25">
      <c r="A261" s="11"/>
      <c r="B261" s="11"/>
      <c r="C261" s="11"/>
      <c r="D261" s="11"/>
      <c r="E261" s="44"/>
      <c r="F261" s="44"/>
      <c r="G261" s="44"/>
      <c r="H261" s="44"/>
      <c r="I261" s="44"/>
      <c r="J261" s="44"/>
      <c r="K261" s="44"/>
    </row>
    <row r="262" spans="1:11" x14ac:dyDescent="0.25">
      <c r="A262" s="11"/>
      <c r="B262" s="11"/>
      <c r="C262" s="11"/>
      <c r="D262" s="11"/>
      <c r="E262" s="44"/>
      <c r="F262" s="44"/>
      <c r="G262" s="44"/>
      <c r="H262" s="44"/>
      <c r="I262" s="44"/>
      <c r="J262" s="44"/>
      <c r="K262" s="44"/>
    </row>
    <row r="263" spans="1:11" x14ac:dyDescent="0.25">
      <c r="A263" s="11"/>
      <c r="B263" s="11"/>
      <c r="C263" s="11"/>
      <c r="D263" s="11"/>
      <c r="E263" s="44"/>
      <c r="F263" s="44"/>
      <c r="G263" s="44"/>
      <c r="H263" s="44"/>
      <c r="I263" s="44"/>
      <c r="J263" s="44"/>
      <c r="K263" s="44"/>
    </row>
    <row r="264" spans="1:11" x14ac:dyDescent="0.25">
      <c r="A264" s="11"/>
      <c r="B264" s="11"/>
      <c r="C264" s="11"/>
      <c r="D264" s="11"/>
      <c r="E264" s="44"/>
      <c r="F264" s="44"/>
      <c r="G264" s="44"/>
      <c r="H264" s="44"/>
      <c r="I264" s="44"/>
      <c r="J264" s="44"/>
      <c r="K264" s="44"/>
    </row>
    <row r="265" spans="1:11" x14ac:dyDescent="0.25">
      <c r="A265" s="11"/>
      <c r="B265" s="11"/>
      <c r="C265" s="11"/>
      <c r="D265" s="11"/>
      <c r="E265" s="44"/>
      <c r="F265" s="44"/>
      <c r="G265" s="44"/>
      <c r="H265" s="44"/>
      <c r="I265" s="44"/>
      <c r="J265" s="44"/>
      <c r="K265" s="44"/>
    </row>
    <row r="266" spans="1:11" x14ac:dyDescent="0.25">
      <c r="A266" s="11"/>
      <c r="B266" s="11"/>
      <c r="C266" s="11"/>
      <c r="D266" s="11"/>
      <c r="E266" s="44"/>
      <c r="F266" s="44"/>
      <c r="G266" s="44"/>
      <c r="H266" s="44"/>
      <c r="I266" s="44"/>
      <c r="J266" s="44"/>
      <c r="K266" s="44"/>
    </row>
    <row r="267" spans="1:11" x14ac:dyDescent="0.25">
      <c r="A267" s="11"/>
      <c r="B267" s="11"/>
      <c r="C267" s="11"/>
      <c r="D267" s="11"/>
      <c r="E267" s="44"/>
      <c r="F267" s="44"/>
      <c r="G267" s="44"/>
      <c r="H267" s="44"/>
      <c r="I267" s="44"/>
      <c r="J267" s="44"/>
      <c r="K267" s="44"/>
    </row>
    <row r="268" spans="1:11" x14ac:dyDescent="0.25">
      <c r="A268" s="11"/>
      <c r="B268" s="11"/>
      <c r="C268" s="11"/>
      <c r="D268" s="11"/>
      <c r="E268" s="44"/>
      <c r="F268" s="44"/>
      <c r="G268" s="44"/>
      <c r="H268" s="44"/>
      <c r="I268" s="44"/>
      <c r="J268" s="44"/>
      <c r="K268" s="44"/>
    </row>
    <row r="269" spans="1:11" x14ac:dyDescent="0.25">
      <c r="A269" s="11"/>
      <c r="B269" s="11"/>
      <c r="C269" s="11"/>
      <c r="D269" s="11"/>
      <c r="E269" s="44"/>
      <c r="F269" s="44"/>
      <c r="G269" s="44"/>
      <c r="H269" s="44"/>
      <c r="I269" s="44"/>
      <c r="J269" s="44"/>
      <c r="K269" s="44"/>
    </row>
    <row r="270" spans="1:11" x14ac:dyDescent="0.25">
      <c r="A270" s="11"/>
      <c r="B270" s="11"/>
      <c r="C270" s="11"/>
      <c r="D270" s="11"/>
      <c r="E270" s="44"/>
      <c r="F270" s="44"/>
      <c r="G270" s="44"/>
      <c r="H270" s="44"/>
      <c r="I270" s="44"/>
      <c r="J270" s="44"/>
      <c r="K270" s="44"/>
    </row>
    <row r="271" spans="1:11" x14ac:dyDescent="0.25">
      <c r="A271" s="11"/>
      <c r="B271" s="11"/>
      <c r="C271" s="11"/>
      <c r="D271" s="11"/>
      <c r="E271" s="44"/>
      <c r="F271" s="44"/>
      <c r="G271" s="44"/>
      <c r="H271" s="44"/>
      <c r="I271" s="44"/>
      <c r="J271" s="44"/>
      <c r="K271" s="44"/>
    </row>
    <row r="272" spans="1:11" x14ac:dyDescent="0.25">
      <c r="A272" s="11"/>
      <c r="B272" s="11"/>
      <c r="C272" s="11"/>
      <c r="D272" s="11"/>
      <c r="E272" s="44"/>
      <c r="F272" s="44"/>
      <c r="G272" s="44"/>
      <c r="H272" s="44"/>
      <c r="I272" s="44"/>
      <c r="J272" s="44"/>
      <c r="K272" s="44"/>
    </row>
    <row r="273" spans="1:11" x14ac:dyDescent="0.25">
      <c r="A273" s="11"/>
      <c r="B273" s="11"/>
      <c r="C273" s="11"/>
      <c r="D273" s="11"/>
      <c r="E273" s="44"/>
      <c r="F273" s="44"/>
      <c r="G273" s="44"/>
      <c r="H273" s="44"/>
      <c r="I273" s="44"/>
      <c r="J273" s="44"/>
      <c r="K273" s="44"/>
    </row>
    <row r="274" spans="1:11" x14ac:dyDescent="0.25">
      <c r="A274" s="11"/>
      <c r="B274" s="11"/>
      <c r="C274" s="11"/>
      <c r="D274" s="11"/>
      <c r="E274" s="44"/>
      <c r="F274" s="44"/>
      <c r="G274" s="44"/>
      <c r="H274" s="44"/>
      <c r="I274" s="44"/>
      <c r="J274" s="44"/>
      <c r="K274" s="44"/>
    </row>
    <row r="275" spans="1:11" x14ac:dyDescent="0.25">
      <c r="A275" s="11"/>
      <c r="B275" s="11"/>
      <c r="C275" s="11"/>
      <c r="D275" s="11"/>
      <c r="E275" s="44"/>
      <c r="F275" s="44"/>
      <c r="G275" s="44"/>
      <c r="H275" s="44"/>
      <c r="I275" s="44"/>
      <c r="J275" s="44"/>
      <c r="K275" s="44"/>
    </row>
    <row r="276" spans="1:11" x14ac:dyDescent="0.25">
      <c r="A276" s="11"/>
      <c r="B276" s="11"/>
      <c r="C276" s="11"/>
      <c r="D276" s="11"/>
      <c r="E276" s="44"/>
      <c r="F276" s="44"/>
      <c r="G276" s="44"/>
      <c r="H276" s="44"/>
      <c r="I276" s="44"/>
      <c r="J276" s="44"/>
      <c r="K276" s="44"/>
    </row>
    <row r="277" spans="1:11" x14ac:dyDescent="0.25">
      <c r="A277" s="11"/>
      <c r="B277" s="11"/>
      <c r="C277" s="11"/>
      <c r="D277" s="11"/>
      <c r="E277" s="44"/>
      <c r="F277" s="44"/>
      <c r="G277" s="44"/>
      <c r="H277" s="44"/>
      <c r="I277" s="44"/>
      <c r="J277" s="44"/>
      <c r="K277" s="44"/>
    </row>
    <row r="278" spans="1:11" x14ac:dyDescent="0.25">
      <c r="A278" s="11"/>
      <c r="B278" s="11"/>
      <c r="C278" s="11"/>
      <c r="D278" s="11"/>
      <c r="E278" s="44"/>
      <c r="F278" s="44"/>
      <c r="G278" s="44"/>
      <c r="H278" s="44"/>
      <c r="I278" s="44"/>
      <c r="J278" s="44"/>
      <c r="K278" s="44"/>
    </row>
    <row r="279" spans="1:11" x14ac:dyDescent="0.25">
      <c r="A279" s="11"/>
      <c r="B279" s="11"/>
      <c r="C279" s="11"/>
      <c r="D279" s="11"/>
      <c r="E279" s="44"/>
      <c r="F279" s="44"/>
      <c r="G279" s="44"/>
      <c r="H279" s="44"/>
      <c r="I279" s="44"/>
      <c r="J279" s="44"/>
      <c r="K279" s="44"/>
    </row>
    <row r="280" spans="1:11" x14ac:dyDescent="0.25">
      <c r="A280" s="11"/>
      <c r="B280" s="11"/>
      <c r="C280" s="11"/>
      <c r="D280" s="11"/>
      <c r="E280" s="44"/>
      <c r="F280" s="44"/>
      <c r="G280" s="44"/>
      <c r="H280" s="44"/>
      <c r="I280" s="44"/>
      <c r="J280" s="44"/>
      <c r="K280" s="44"/>
    </row>
    <row r="281" spans="1:11" x14ac:dyDescent="0.25">
      <c r="A281" s="11"/>
      <c r="B281" s="11"/>
      <c r="C281" s="11"/>
      <c r="D281" s="11"/>
      <c r="E281" s="44"/>
      <c r="F281" s="44"/>
      <c r="G281" s="44"/>
      <c r="H281" s="44"/>
      <c r="I281" s="44"/>
      <c r="J281" s="44"/>
      <c r="K281" s="44"/>
    </row>
    <row r="282" spans="1:11" x14ac:dyDescent="0.25">
      <c r="A282" s="11"/>
      <c r="B282" s="11"/>
      <c r="C282" s="11"/>
      <c r="D282" s="11"/>
      <c r="E282" s="44"/>
      <c r="F282" s="44"/>
      <c r="G282" s="44"/>
      <c r="H282" s="44"/>
      <c r="I282" s="44"/>
      <c r="J282" s="44"/>
      <c r="K282" s="44"/>
    </row>
    <row r="283" spans="1:11" x14ac:dyDescent="0.25">
      <c r="A283" s="11"/>
      <c r="B283" s="11"/>
      <c r="C283" s="11"/>
      <c r="D283" s="11"/>
      <c r="E283" s="44"/>
      <c r="F283" s="44"/>
      <c r="G283" s="44"/>
      <c r="H283" s="44"/>
      <c r="I283" s="44"/>
      <c r="J283" s="44"/>
      <c r="K283" s="44"/>
    </row>
    <row r="284" spans="1:11" x14ac:dyDescent="0.25">
      <c r="A284" s="11"/>
      <c r="B284" s="11"/>
      <c r="C284" s="11"/>
      <c r="D284" s="11"/>
      <c r="E284" s="44"/>
      <c r="F284" s="44"/>
      <c r="G284" s="44"/>
      <c r="H284" s="44"/>
      <c r="I284" s="44"/>
      <c r="J284" s="44"/>
      <c r="K284" s="44"/>
    </row>
    <row r="285" spans="1:11" x14ac:dyDescent="0.25">
      <c r="A285" s="11"/>
      <c r="B285" s="11"/>
      <c r="C285" s="11"/>
      <c r="D285" s="11"/>
      <c r="E285" s="44"/>
      <c r="F285" s="44"/>
      <c r="G285" s="44"/>
      <c r="H285" s="44"/>
      <c r="I285" s="44"/>
      <c r="J285" s="44"/>
      <c r="K285" s="44"/>
    </row>
    <row r="286" spans="1:11" x14ac:dyDescent="0.25">
      <c r="A286" s="11"/>
      <c r="B286" s="11"/>
      <c r="C286" s="11"/>
      <c r="D286" s="11"/>
      <c r="E286" s="44"/>
      <c r="F286" s="44"/>
      <c r="G286" s="44"/>
      <c r="H286" s="44"/>
      <c r="I286" s="44"/>
      <c r="J286" s="44"/>
      <c r="K286" s="44"/>
    </row>
    <row r="287" spans="1:11" x14ac:dyDescent="0.25">
      <c r="A287" s="11"/>
      <c r="B287" s="11"/>
      <c r="C287" s="11"/>
      <c r="D287" s="11"/>
      <c r="E287" s="44"/>
      <c r="F287" s="44"/>
      <c r="G287" s="44"/>
      <c r="H287" s="44"/>
      <c r="I287" s="44"/>
      <c r="J287" s="44"/>
      <c r="K287" s="44"/>
    </row>
    <row r="288" spans="1:11" x14ac:dyDescent="0.25">
      <c r="A288" s="11"/>
      <c r="B288" s="11"/>
      <c r="C288" s="11"/>
      <c r="D288" s="11"/>
      <c r="E288" s="44"/>
      <c r="F288" s="44"/>
      <c r="G288" s="44"/>
      <c r="H288" s="44"/>
      <c r="I288" s="44"/>
      <c r="J288" s="44"/>
      <c r="K288" s="44"/>
    </row>
    <row r="289" spans="1:11" x14ac:dyDescent="0.25">
      <c r="A289" s="11"/>
      <c r="B289" s="11"/>
      <c r="C289" s="11"/>
      <c r="D289" s="11"/>
      <c r="E289" s="44"/>
      <c r="F289" s="44"/>
      <c r="G289" s="44"/>
      <c r="H289" s="44"/>
      <c r="I289" s="44"/>
      <c r="J289" s="44"/>
      <c r="K289" s="44"/>
    </row>
    <row r="290" spans="1:11" x14ac:dyDescent="0.25">
      <c r="A290" s="11"/>
      <c r="B290" s="11"/>
      <c r="C290" s="11"/>
      <c r="D290" s="11"/>
      <c r="E290" s="44"/>
      <c r="F290" s="44"/>
      <c r="G290" s="44"/>
      <c r="H290" s="44"/>
      <c r="I290" s="44"/>
      <c r="J290" s="44"/>
      <c r="K290" s="44"/>
    </row>
    <row r="291" spans="1:11" x14ac:dyDescent="0.25">
      <c r="A291" s="11"/>
      <c r="B291" s="11"/>
      <c r="C291" s="11"/>
      <c r="D291" s="11"/>
      <c r="E291" s="44"/>
      <c r="F291" s="44"/>
      <c r="G291" s="44"/>
      <c r="H291" s="44"/>
      <c r="I291" s="44"/>
      <c r="J291" s="44"/>
      <c r="K291" s="44"/>
    </row>
    <row r="292" spans="1:11" x14ac:dyDescent="0.25">
      <c r="A292" s="11"/>
      <c r="B292" s="11"/>
      <c r="C292" s="11"/>
      <c r="D292" s="11"/>
      <c r="E292" s="44"/>
      <c r="F292" s="44"/>
      <c r="G292" s="44"/>
      <c r="H292" s="44"/>
      <c r="I292" s="44"/>
      <c r="J292" s="44"/>
      <c r="K292" s="44"/>
    </row>
    <row r="293" spans="1:11" x14ac:dyDescent="0.25">
      <c r="A293" s="11"/>
      <c r="B293" s="11"/>
      <c r="C293" s="11"/>
      <c r="D293" s="11"/>
      <c r="E293" s="44"/>
      <c r="F293" s="44"/>
      <c r="G293" s="44"/>
      <c r="H293" s="44"/>
      <c r="I293" s="44"/>
      <c r="J293" s="44"/>
      <c r="K293" s="44"/>
    </row>
    <row r="294" spans="1:11" x14ac:dyDescent="0.25">
      <c r="A294" s="11"/>
      <c r="B294" s="11"/>
      <c r="C294" s="11"/>
      <c r="D294" s="11"/>
      <c r="E294" s="44"/>
      <c r="F294" s="44"/>
      <c r="G294" s="44"/>
      <c r="H294" s="44"/>
      <c r="I294" s="44"/>
      <c r="J294" s="44"/>
      <c r="K294" s="44"/>
    </row>
    <row r="295" spans="1:11" x14ac:dyDescent="0.25">
      <c r="A295" s="11"/>
      <c r="B295" s="11"/>
      <c r="C295" s="11"/>
      <c r="D295" s="11"/>
      <c r="E295" s="44"/>
      <c r="F295" s="44"/>
      <c r="G295" s="44"/>
      <c r="H295" s="44"/>
      <c r="I295" s="44"/>
      <c r="J295" s="44"/>
      <c r="K295" s="44"/>
    </row>
    <row r="296" spans="1:11" x14ac:dyDescent="0.25">
      <c r="A296" s="11"/>
      <c r="B296" s="11"/>
      <c r="C296" s="11"/>
      <c r="D296" s="11"/>
      <c r="E296" s="44"/>
      <c r="F296" s="44"/>
      <c r="G296" s="44"/>
      <c r="H296" s="44"/>
      <c r="I296" s="44"/>
      <c r="J296" s="44"/>
      <c r="K296" s="44"/>
    </row>
    <row r="297" spans="1:11" x14ac:dyDescent="0.25">
      <c r="A297" s="11"/>
      <c r="B297" s="11"/>
      <c r="C297" s="11"/>
      <c r="D297" s="11"/>
      <c r="E297" s="44"/>
      <c r="F297" s="44"/>
      <c r="G297" s="44"/>
      <c r="H297" s="44"/>
      <c r="I297" s="44"/>
      <c r="J297" s="44"/>
      <c r="K297" s="44"/>
    </row>
    <row r="298" spans="1:11" x14ac:dyDescent="0.25">
      <c r="A298" s="11"/>
      <c r="B298" s="11"/>
      <c r="C298" s="11"/>
      <c r="D298" s="11"/>
      <c r="E298" s="44"/>
      <c r="F298" s="44"/>
      <c r="G298" s="44"/>
      <c r="H298" s="44"/>
      <c r="I298" s="44"/>
      <c r="J298" s="44"/>
      <c r="K298" s="44"/>
    </row>
    <row r="299" spans="1:11" x14ac:dyDescent="0.25">
      <c r="A299" s="11"/>
      <c r="B299" s="11"/>
      <c r="C299" s="11"/>
      <c r="D299" s="11"/>
      <c r="E299" s="44"/>
      <c r="F299" s="44"/>
      <c r="G299" s="44"/>
      <c r="H299" s="44"/>
      <c r="I299" s="44"/>
      <c r="J299" s="44"/>
      <c r="K299" s="44"/>
    </row>
    <row r="300" spans="1:11" x14ac:dyDescent="0.25">
      <c r="A300" s="11"/>
      <c r="B300" s="11"/>
      <c r="C300" s="11"/>
      <c r="D300" s="11"/>
      <c r="E300" s="44"/>
      <c r="F300" s="44"/>
      <c r="G300" s="44"/>
      <c r="H300" s="44"/>
      <c r="I300" s="44"/>
      <c r="J300" s="44"/>
      <c r="K300" s="44"/>
    </row>
    <row r="301" spans="1:11" x14ac:dyDescent="0.25">
      <c r="A301" s="11"/>
      <c r="B301" s="11"/>
      <c r="C301" s="11"/>
      <c r="D301" s="11"/>
      <c r="E301" s="44"/>
      <c r="F301" s="44"/>
      <c r="G301" s="44"/>
      <c r="H301" s="44"/>
      <c r="I301" s="44"/>
      <c r="J301" s="44"/>
      <c r="K301" s="44"/>
    </row>
    <row r="302" spans="1:11" x14ac:dyDescent="0.25">
      <c r="A302" s="11"/>
      <c r="B302" s="11"/>
      <c r="C302" s="11"/>
      <c r="D302" s="11"/>
      <c r="E302" s="44"/>
      <c r="F302" s="44"/>
      <c r="G302" s="44"/>
      <c r="H302" s="44"/>
      <c r="I302" s="44"/>
      <c r="J302" s="44"/>
      <c r="K302" s="44"/>
    </row>
    <row r="303" spans="1:11" x14ac:dyDescent="0.25">
      <c r="A303" s="11"/>
      <c r="B303" s="11"/>
      <c r="C303" s="11"/>
      <c r="D303" s="11"/>
      <c r="E303" s="44"/>
      <c r="F303" s="44"/>
      <c r="G303" s="44"/>
      <c r="H303" s="44"/>
      <c r="I303" s="44"/>
      <c r="J303" s="44"/>
      <c r="K303" s="44"/>
    </row>
    <row r="304" spans="1:11" x14ac:dyDescent="0.25">
      <c r="A304" s="11"/>
      <c r="B304" s="11"/>
      <c r="C304" s="11"/>
      <c r="D304" s="11"/>
      <c r="E304" s="44"/>
      <c r="F304" s="44"/>
      <c r="G304" s="44"/>
      <c r="H304" s="44"/>
      <c r="I304" s="44"/>
      <c r="J304" s="44"/>
      <c r="K304" s="44"/>
    </row>
    <row r="305" spans="1:11" x14ac:dyDescent="0.25">
      <c r="A305" s="11"/>
      <c r="B305" s="11"/>
      <c r="C305" s="11"/>
      <c r="D305" s="11"/>
      <c r="E305" s="44"/>
      <c r="F305" s="44"/>
      <c r="G305" s="44"/>
      <c r="H305" s="44"/>
      <c r="I305" s="44"/>
      <c r="J305" s="44"/>
      <c r="K305" s="44"/>
    </row>
    <row r="306" spans="1:11" x14ac:dyDescent="0.25">
      <c r="A306" s="11"/>
      <c r="B306" s="11"/>
      <c r="C306" s="11"/>
      <c r="D306" s="11"/>
      <c r="E306" s="44"/>
      <c r="F306" s="44"/>
      <c r="G306" s="44"/>
      <c r="H306" s="44"/>
      <c r="I306" s="44"/>
      <c r="J306" s="44"/>
      <c r="K306" s="44"/>
    </row>
    <row r="307" spans="1:11" x14ac:dyDescent="0.25">
      <c r="A307" s="11"/>
      <c r="B307" s="11"/>
      <c r="C307" s="11"/>
      <c r="D307" s="11"/>
      <c r="E307" s="44"/>
      <c r="F307" s="44"/>
      <c r="G307" s="44"/>
      <c r="H307" s="44"/>
      <c r="I307" s="44"/>
      <c r="J307" s="44"/>
      <c r="K307" s="44"/>
    </row>
    <row r="308" spans="1:11" x14ac:dyDescent="0.25">
      <c r="A308" s="11"/>
      <c r="B308" s="11"/>
      <c r="C308" s="11"/>
      <c r="D308" s="11"/>
      <c r="E308" s="44"/>
      <c r="F308" s="44"/>
      <c r="G308" s="44"/>
      <c r="H308" s="44"/>
      <c r="I308" s="44"/>
      <c r="J308" s="44"/>
      <c r="K308" s="44"/>
    </row>
    <row r="309" spans="1:11" x14ac:dyDescent="0.25">
      <c r="A309" s="11"/>
      <c r="B309" s="11"/>
      <c r="C309" s="11"/>
      <c r="D309" s="11"/>
      <c r="E309" s="44"/>
      <c r="F309" s="44"/>
      <c r="G309" s="44"/>
      <c r="H309" s="44"/>
      <c r="I309" s="44"/>
      <c r="J309" s="44"/>
      <c r="K309" s="44"/>
    </row>
    <row r="310" spans="1:11" x14ac:dyDescent="0.25">
      <c r="A310" s="11"/>
      <c r="B310" s="11"/>
      <c r="C310" s="11"/>
      <c r="D310" s="11"/>
      <c r="E310" s="44"/>
      <c r="F310" s="44"/>
      <c r="G310" s="44"/>
      <c r="H310" s="44"/>
      <c r="I310" s="44"/>
      <c r="J310" s="44"/>
      <c r="K310" s="44"/>
    </row>
    <row r="311" spans="1:11" x14ac:dyDescent="0.25">
      <c r="A311" s="11"/>
      <c r="B311" s="11"/>
      <c r="C311" s="11"/>
      <c r="D311" s="11"/>
      <c r="E311" s="44"/>
      <c r="F311" s="44"/>
      <c r="G311" s="44"/>
      <c r="H311" s="44"/>
      <c r="I311" s="44"/>
      <c r="J311" s="44"/>
      <c r="K311" s="44"/>
    </row>
    <row r="312" spans="1:11" x14ac:dyDescent="0.25">
      <c r="A312" s="11"/>
      <c r="B312" s="11"/>
      <c r="C312" s="11"/>
      <c r="D312" s="11"/>
      <c r="E312" s="44"/>
      <c r="F312" s="44"/>
      <c r="G312" s="44"/>
      <c r="H312" s="44"/>
      <c r="I312" s="44"/>
      <c r="J312" s="44"/>
      <c r="K312" s="44"/>
    </row>
    <row r="313" spans="1:11" x14ac:dyDescent="0.25">
      <c r="A313" s="11"/>
      <c r="B313" s="11"/>
      <c r="C313" s="11"/>
      <c r="D313" s="11"/>
      <c r="E313" s="44"/>
      <c r="F313" s="44"/>
      <c r="G313" s="44"/>
      <c r="H313" s="44"/>
      <c r="I313" s="44"/>
      <c r="J313" s="44"/>
      <c r="K313" s="44"/>
    </row>
    <row r="314" spans="1:11" x14ac:dyDescent="0.25">
      <c r="A314" s="11"/>
      <c r="B314" s="11"/>
      <c r="C314" s="11"/>
      <c r="D314" s="11"/>
      <c r="E314" s="44"/>
      <c r="F314" s="44"/>
      <c r="G314" s="44"/>
      <c r="H314" s="44"/>
      <c r="I314" s="44"/>
      <c r="J314" s="44"/>
      <c r="K314" s="44"/>
    </row>
    <row r="315" spans="1:11" x14ac:dyDescent="0.25">
      <c r="A315" s="11"/>
      <c r="B315" s="11"/>
      <c r="C315" s="11"/>
      <c r="D315" s="11"/>
      <c r="E315" s="44"/>
      <c r="F315" s="44"/>
      <c r="G315" s="44"/>
      <c r="H315" s="44"/>
      <c r="I315" s="44"/>
      <c r="J315" s="44"/>
      <c r="K315" s="44"/>
    </row>
    <row r="316" spans="1:11" x14ac:dyDescent="0.25">
      <c r="A316" s="11"/>
      <c r="B316" s="11"/>
      <c r="C316" s="11"/>
      <c r="D316" s="11"/>
      <c r="E316" s="44"/>
      <c r="F316" s="44"/>
      <c r="G316" s="44"/>
      <c r="H316" s="44"/>
      <c r="I316" s="44"/>
      <c r="J316" s="44"/>
      <c r="K316" s="44"/>
    </row>
    <row r="317" spans="1:11" x14ac:dyDescent="0.25">
      <c r="A317" s="11"/>
      <c r="B317" s="11"/>
      <c r="C317" s="11"/>
      <c r="D317" s="11"/>
      <c r="E317" s="44"/>
      <c r="F317" s="44"/>
      <c r="G317" s="44"/>
      <c r="H317" s="44"/>
      <c r="I317" s="44"/>
      <c r="J317" s="44"/>
      <c r="K317" s="44"/>
    </row>
    <row r="318" spans="1:11" x14ac:dyDescent="0.25">
      <c r="A318" s="11"/>
      <c r="B318" s="11"/>
      <c r="C318" s="11"/>
      <c r="D318" s="11"/>
      <c r="E318" s="44"/>
      <c r="F318" s="44"/>
      <c r="G318" s="44"/>
      <c r="H318" s="44"/>
      <c r="I318" s="44"/>
      <c r="J318" s="44"/>
      <c r="K318" s="44"/>
    </row>
    <row r="319" spans="1:11" x14ac:dyDescent="0.25">
      <c r="A319" s="11"/>
      <c r="B319" s="11"/>
      <c r="C319" s="11"/>
      <c r="D319" s="11"/>
      <c r="E319" s="44"/>
      <c r="F319" s="44"/>
      <c r="G319" s="44"/>
      <c r="H319" s="44"/>
      <c r="I319" s="44"/>
      <c r="J319" s="44"/>
      <c r="K319" s="44"/>
    </row>
    <row r="320" spans="1:11" x14ac:dyDescent="0.25">
      <c r="A320" s="11"/>
      <c r="B320" s="11"/>
      <c r="C320" s="11"/>
      <c r="D320" s="11"/>
      <c r="E320" s="44"/>
      <c r="F320" s="44"/>
      <c r="G320" s="44"/>
      <c r="H320" s="44"/>
      <c r="I320" s="44"/>
      <c r="J320" s="44"/>
      <c r="K320" s="44"/>
    </row>
    <row r="321" spans="1:11" x14ac:dyDescent="0.25">
      <c r="A321" s="11"/>
      <c r="B321" s="11"/>
      <c r="C321" s="11"/>
      <c r="D321" s="11"/>
      <c r="E321" s="44"/>
      <c r="F321" s="44"/>
      <c r="G321" s="44"/>
      <c r="H321" s="44"/>
      <c r="I321" s="44"/>
      <c r="J321" s="44"/>
      <c r="K321" s="44"/>
    </row>
    <row r="322" spans="1:11" x14ac:dyDescent="0.25">
      <c r="A322" s="11"/>
      <c r="B322" s="11"/>
      <c r="C322" s="11"/>
      <c r="D322" s="11"/>
      <c r="E322" s="44"/>
      <c r="F322" s="44"/>
      <c r="G322" s="44"/>
      <c r="H322" s="44"/>
      <c r="I322" s="44"/>
      <c r="J322" s="44"/>
      <c r="K322" s="44"/>
    </row>
    <row r="323" spans="1:11" x14ac:dyDescent="0.25">
      <c r="A323" s="11"/>
      <c r="B323" s="11"/>
      <c r="C323" s="11"/>
      <c r="D323" s="11"/>
      <c r="E323" s="44"/>
      <c r="F323" s="44"/>
      <c r="G323" s="44"/>
      <c r="H323" s="44"/>
      <c r="I323" s="44"/>
      <c r="J323" s="44"/>
      <c r="K323" s="44"/>
    </row>
    <row r="324" spans="1:11" x14ac:dyDescent="0.25">
      <c r="A324" s="11"/>
      <c r="B324" s="11"/>
      <c r="C324" s="11"/>
      <c r="D324" s="11"/>
      <c r="E324" s="11"/>
      <c r="F324" s="11"/>
      <c r="G324" s="11"/>
      <c r="H324" s="11"/>
      <c r="I324" s="11"/>
      <c r="J324" s="11"/>
      <c r="K324" s="11"/>
    </row>
    <row r="325" spans="1:11" x14ac:dyDescent="0.25">
      <c r="A325" s="11"/>
      <c r="B325" s="11"/>
      <c r="C325" s="11"/>
      <c r="D325" s="11"/>
      <c r="E325" s="11"/>
      <c r="F325" s="11"/>
      <c r="G325" s="11"/>
      <c r="H325" s="11"/>
      <c r="I325" s="11"/>
      <c r="J325" s="11"/>
      <c r="K325" s="11"/>
    </row>
    <row r="326" spans="1:11" x14ac:dyDescent="0.25">
      <c r="A326" s="11"/>
      <c r="B326" s="11"/>
      <c r="C326" s="11"/>
      <c r="D326" s="11"/>
      <c r="E326" s="11"/>
      <c r="F326" s="11"/>
      <c r="G326" s="11"/>
      <c r="H326" s="11"/>
      <c r="I326" s="11"/>
      <c r="J326" s="11"/>
      <c r="K326" s="11"/>
    </row>
    <row r="327" spans="1:11" x14ac:dyDescent="0.25">
      <c r="A327" s="11"/>
      <c r="B327" s="11"/>
      <c r="C327" s="11"/>
      <c r="D327" s="11"/>
      <c r="E327" s="11"/>
      <c r="F327" s="11"/>
      <c r="G327" s="11"/>
      <c r="H327" s="11"/>
      <c r="I327" s="11"/>
      <c r="J327" s="11"/>
      <c r="K327" s="11"/>
    </row>
    <row r="328" spans="1:11" x14ac:dyDescent="0.25">
      <c r="A328" s="11"/>
      <c r="B328" s="11"/>
      <c r="C328" s="11"/>
      <c r="D328" s="11"/>
      <c r="E328" s="11"/>
      <c r="F328" s="11"/>
      <c r="G328" s="11"/>
      <c r="H328" s="11"/>
      <c r="I328" s="11"/>
      <c r="J328" s="11"/>
      <c r="K328" s="11"/>
    </row>
    <row r="329" spans="1:11" x14ac:dyDescent="0.25">
      <c r="A329" s="11"/>
      <c r="B329" s="11"/>
      <c r="C329" s="11"/>
      <c r="D329" s="11"/>
      <c r="E329" s="11"/>
      <c r="F329" s="11"/>
      <c r="G329" s="11"/>
      <c r="H329" s="11"/>
      <c r="I329" s="11"/>
      <c r="J329" s="11"/>
      <c r="K329" s="11"/>
    </row>
  </sheetData>
  <mergeCells count="13">
    <mergeCell ref="A34:E34"/>
    <mergeCell ref="G34:K34"/>
    <mergeCell ref="A1:K2"/>
    <mergeCell ref="A3:K3"/>
    <mergeCell ref="A8:A9"/>
    <mergeCell ref="C8:C9"/>
    <mergeCell ref="E8:E9"/>
    <mergeCell ref="G8:G9"/>
    <mergeCell ref="I8:I9"/>
    <mergeCell ref="K8:K9"/>
    <mergeCell ref="C4:K4"/>
    <mergeCell ref="C5:K5"/>
    <mergeCell ref="C6:K6"/>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5"/>
  <sheetViews>
    <sheetView showGridLines="0" view="pageLayout" topLeftCell="A16" zoomScaleNormal="100" workbookViewId="0">
      <selection activeCell="E26" sqref="E26:J26"/>
    </sheetView>
  </sheetViews>
  <sheetFormatPr defaultRowHeight="15" x14ac:dyDescent="0.25"/>
  <cols>
    <col min="1" max="1" width="3.570312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8.5703125" customWidth="1"/>
  </cols>
  <sheetData>
    <row r="1" spans="1:11" ht="11.25" customHeight="1" x14ac:dyDescent="0.25">
      <c r="A1" s="121"/>
      <c r="B1" s="121"/>
      <c r="C1" s="121"/>
      <c r="D1" s="121"/>
      <c r="E1" s="121"/>
      <c r="F1" s="121"/>
      <c r="G1" s="121"/>
      <c r="H1" s="121"/>
      <c r="I1" s="121"/>
      <c r="J1" s="121"/>
      <c r="K1" s="121"/>
    </row>
    <row r="2" spans="1:11" x14ac:dyDescent="0.25">
      <c r="A2" s="279" t="s">
        <v>551</v>
      </c>
      <c r="B2" s="279"/>
      <c r="C2" s="279"/>
      <c r="D2" s="279"/>
      <c r="E2" s="279"/>
      <c r="F2" s="279"/>
      <c r="G2" s="279"/>
      <c r="H2" s="279"/>
      <c r="I2" s="279"/>
      <c r="J2" s="279"/>
      <c r="K2" s="279"/>
    </row>
    <row r="3" spans="1:11" ht="7.5" customHeight="1" x14ac:dyDescent="0.25">
      <c r="A3" s="116"/>
      <c r="B3" s="116"/>
      <c r="C3" s="116"/>
      <c r="D3" s="116"/>
      <c r="E3" s="116"/>
      <c r="F3" s="116"/>
      <c r="G3" s="116"/>
      <c r="H3" s="116"/>
      <c r="I3" s="116"/>
      <c r="J3" s="116"/>
      <c r="K3" s="116"/>
    </row>
    <row r="4" spans="1:11" s="122" customFormat="1" ht="30" customHeight="1" x14ac:dyDescent="0.25">
      <c r="A4" s="280" t="s">
        <v>595</v>
      </c>
      <c r="B4" s="280"/>
      <c r="C4" s="280"/>
      <c r="D4" s="280"/>
      <c r="E4" s="280"/>
      <c r="F4" s="280"/>
      <c r="G4" s="280"/>
      <c r="H4" s="280"/>
      <c r="I4" s="280"/>
      <c r="J4" s="280"/>
      <c r="K4" s="280"/>
    </row>
    <row r="5" spans="1:11" ht="30" customHeight="1" x14ac:dyDescent="0.25">
      <c r="A5" s="280" t="s">
        <v>596</v>
      </c>
      <c r="B5" s="269"/>
      <c r="C5" s="269"/>
      <c r="D5" s="269"/>
      <c r="E5" s="269"/>
      <c r="F5" s="269"/>
      <c r="G5" s="269"/>
      <c r="H5" s="269"/>
      <c r="I5" s="269"/>
      <c r="J5" s="269"/>
      <c r="K5" s="269"/>
    </row>
    <row r="6" spans="1:11" ht="15" customHeight="1" x14ac:dyDescent="0.25">
      <c r="A6" s="282" t="s">
        <v>581</v>
      </c>
      <c r="B6" s="282"/>
      <c r="C6" s="282"/>
      <c r="D6" s="282"/>
      <c r="E6" s="282"/>
      <c r="F6" s="282"/>
      <c r="G6" s="282"/>
      <c r="H6" s="282"/>
      <c r="I6" s="282"/>
      <c r="J6" s="282"/>
      <c r="K6" s="282"/>
    </row>
    <row r="7" spans="1:11" ht="29.25" customHeight="1" x14ac:dyDescent="0.25">
      <c r="A7" s="280" t="s">
        <v>582</v>
      </c>
      <c r="B7" s="280"/>
      <c r="C7" s="280"/>
      <c r="D7" s="280"/>
      <c r="E7" s="280"/>
      <c r="F7" s="280"/>
      <c r="G7" s="280"/>
      <c r="H7" s="280"/>
      <c r="I7" s="280"/>
      <c r="J7" s="280"/>
      <c r="K7" s="280"/>
    </row>
    <row r="8" spans="1:11" x14ac:dyDescent="0.25">
      <c r="A8" s="280" t="s">
        <v>552</v>
      </c>
      <c r="B8" s="269"/>
      <c r="C8" s="269"/>
      <c r="D8" s="269"/>
      <c r="E8" s="269"/>
      <c r="F8" s="269"/>
      <c r="G8" s="269"/>
      <c r="H8" s="269"/>
      <c r="I8" s="269"/>
      <c r="J8" s="269"/>
      <c r="K8" s="269"/>
    </row>
    <row r="9" spans="1:11" ht="30" customHeight="1" x14ac:dyDescent="0.25">
      <c r="A9" s="280" t="s">
        <v>583</v>
      </c>
      <c r="B9" s="280"/>
      <c r="C9" s="280"/>
      <c r="D9" s="280"/>
      <c r="E9" s="280"/>
      <c r="F9" s="280"/>
      <c r="G9" s="280"/>
      <c r="H9" s="280"/>
      <c r="I9" s="280"/>
      <c r="J9" s="280"/>
      <c r="K9" s="280"/>
    </row>
    <row r="10" spans="1:11" ht="30" customHeight="1" x14ac:dyDescent="0.25">
      <c r="A10" s="280" t="s">
        <v>578</v>
      </c>
      <c r="B10" s="280"/>
      <c r="C10" s="280"/>
      <c r="D10" s="280"/>
      <c r="E10" s="280"/>
      <c r="F10" s="280"/>
      <c r="G10" s="280"/>
      <c r="H10" s="280"/>
      <c r="I10" s="280"/>
      <c r="J10" s="280"/>
      <c r="K10" s="280"/>
    </row>
    <row r="11" spans="1:11" x14ac:dyDescent="0.25">
      <c r="A11" s="280" t="s">
        <v>1349</v>
      </c>
      <c r="B11" s="269"/>
      <c r="C11" s="269"/>
      <c r="D11" s="269"/>
      <c r="E11" s="269"/>
      <c r="F11" s="269"/>
      <c r="G11" s="269"/>
      <c r="H11" s="269"/>
      <c r="I11" s="269"/>
      <c r="J11" s="269"/>
      <c r="K11" s="269"/>
    </row>
    <row r="12" spans="1:11" ht="30" customHeight="1" x14ac:dyDescent="0.25">
      <c r="A12" s="280" t="s">
        <v>598</v>
      </c>
      <c r="B12" s="269"/>
      <c r="C12" s="269"/>
      <c r="D12" s="269"/>
      <c r="E12" s="269"/>
      <c r="F12" s="269"/>
      <c r="G12" s="269"/>
      <c r="H12" s="269"/>
      <c r="I12" s="269"/>
      <c r="J12" s="269"/>
      <c r="K12" s="269"/>
    </row>
    <row r="13" spans="1:11" ht="48.75" customHeight="1" x14ac:dyDescent="0.25">
      <c r="A13" s="280" t="s">
        <v>584</v>
      </c>
      <c r="B13" s="280"/>
      <c r="C13" s="280"/>
      <c r="D13" s="280"/>
      <c r="E13" s="280"/>
      <c r="F13" s="280"/>
      <c r="G13" s="280"/>
      <c r="H13" s="280"/>
      <c r="I13" s="280"/>
      <c r="J13" s="280"/>
      <c r="K13" s="280"/>
    </row>
    <row r="14" spans="1:11" ht="30" customHeight="1" x14ac:dyDescent="0.25">
      <c r="A14" s="280" t="s">
        <v>599</v>
      </c>
      <c r="B14" s="269"/>
      <c r="C14" s="269"/>
      <c r="D14" s="269"/>
      <c r="E14" s="269"/>
      <c r="F14" s="269"/>
      <c r="G14" s="269"/>
      <c r="H14" s="269"/>
      <c r="I14" s="269"/>
      <c r="J14" s="269"/>
      <c r="K14" s="269"/>
    </row>
    <row r="15" spans="1:11" ht="11.25" customHeight="1" x14ac:dyDescent="0.25">
      <c r="A15" s="116"/>
      <c r="B15" s="116"/>
      <c r="C15" s="116"/>
      <c r="D15" s="116"/>
      <c r="E15" s="116"/>
      <c r="F15" s="116"/>
      <c r="G15" s="116"/>
      <c r="H15" s="116"/>
      <c r="I15" s="116"/>
      <c r="J15" s="116"/>
      <c r="K15" s="116"/>
    </row>
    <row r="16" spans="1:11" x14ac:dyDescent="0.25">
      <c r="A16" s="281" t="s">
        <v>558</v>
      </c>
      <c r="B16" s="281"/>
      <c r="C16" s="281"/>
      <c r="D16" s="281"/>
      <c r="E16" s="281"/>
      <c r="F16" s="281"/>
      <c r="G16" s="281"/>
      <c r="H16" s="281"/>
      <c r="I16" s="281"/>
      <c r="J16" s="281"/>
      <c r="K16" s="281"/>
    </row>
    <row r="17" spans="1:11" ht="7.5" customHeight="1" x14ac:dyDescent="0.25">
      <c r="A17" s="116"/>
      <c r="B17" s="116"/>
      <c r="C17" s="116"/>
      <c r="D17" s="116"/>
      <c r="E17" s="116"/>
      <c r="F17" s="116"/>
      <c r="G17" s="116"/>
      <c r="H17" s="116"/>
      <c r="I17" s="116"/>
      <c r="J17" s="116"/>
      <c r="K17" s="116"/>
    </row>
    <row r="18" spans="1:11" ht="30" customHeight="1" x14ac:dyDescent="0.25">
      <c r="A18" s="280" t="s">
        <v>585</v>
      </c>
      <c r="B18" s="269"/>
      <c r="C18" s="269"/>
      <c r="D18" s="269"/>
      <c r="E18" s="269"/>
      <c r="F18" s="269"/>
      <c r="G18" s="269"/>
      <c r="H18" s="269"/>
      <c r="I18" s="269"/>
      <c r="J18" s="269"/>
      <c r="K18" s="269"/>
    </row>
    <row r="19" spans="1:11" ht="3.75" customHeight="1" x14ac:dyDescent="0.25">
      <c r="A19" s="116"/>
      <c r="B19" s="116"/>
      <c r="C19" s="116"/>
      <c r="D19" s="116"/>
      <c r="E19" s="116"/>
      <c r="F19" s="116"/>
      <c r="G19" s="116"/>
      <c r="H19" s="116"/>
      <c r="I19" s="116"/>
      <c r="J19" s="116"/>
      <c r="K19" s="116"/>
    </row>
    <row r="20" spans="1:11" x14ac:dyDescent="0.25">
      <c r="A20" s="280" t="s">
        <v>559</v>
      </c>
      <c r="B20" s="269"/>
      <c r="C20" s="269"/>
      <c r="D20" s="269"/>
      <c r="E20" s="269"/>
      <c r="F20" s="269"/>
      <c r="G20" s="269"/>
      <c r="H20" s="269"/>
      <c r="I20" s="269"/>
      <c r="J20" s="269"/>
      <c r="K20" s="269"/>
    </row>
    <row r="21" spans="1:11" x14ac:dyDescent="0.25">
      <c r="A21" s="57"/>
      <c r="B21" s="57"/>
      <c r="C21" s="280" t="s">
        <v>560</v>
      </c>
      <c r="D21" s="269"/>
      <c r="E21" s="269"/>
      <c r="F21" s="269"/>
      <c r="G21" s="269"/>
      <c r="H21" s="269"/>
      <c r="I21" s="269"/>
      <c r="J21" s="269"/>
      <c r="K21" s="269"/>
    </row>
    <row r="22" spans="1:11" ht="30" customHeight="1" x14ac:dyDescent="0.25">
      <c r="A22" s="116"/>
      <c r="B22" s="116"/>
      <c r="C22" s="280" t="s">
        <v>561</v>
      </c>
      <c r="D22" s="269"/>
      <c r="E22" s="269"/>
      <c r="F22" s="269"/>
      <c r="G22" s="269"/>
      <c r="H22" s="269"/>
      <c r="I22" s="269"/>
      <c r="J22" s="269"/>
      <c r="K22" s="269"/>
    </row>
    <row r="23" spans="1:11" x14ac:dyDescent="0.25">
      <c r="A23" s="116"/>
      <c r="B23" s="116"/>
      <c r="C23" s="280" t="s">
        <v>562</v>
      </c>
      <c r="D23" s="269"/>
      <c r="E23" s="269"/>
      <c r="F23" s="269"/>
      <c r="G23" s="269"/>
      <c r="H23" s="269"/>
      <c r="I23" s="269"/>
      <c r="J23" s="269"/>
      <c r="K23" s="269"/>
    </row>
    <row r="24" spans="1:11" ht="30" customHeight="1" x14ac:dyDescent="0.25">
      <c r="A24" s="116"/>
      <c r="B24" s="116"/>
      <c r="C24" s="280" t="s">
        <v>563</v>
      </c>
      <c r="D24" s="269"/>
      <c r="E24" s="269"/>
      <c r="F24" s="269"/>
      <c r="G24" s="269"/>
      <c r="H24" s="269"/>
      <c r="I24" s="269"/>
      <c r="J24" s="269"/>
      <c r="K24" s="269"/>
    </row>
    <row r="25" spans="1:11" ht="11.25" customHeight="1" x14ac:dyDescent="0.25">
      <c r="A25" s="116"/>
      <c r="B25" s="116"/>
      <c r="C25" s="116"/>
      <c r="D25" s="116"/>
      <c r="E25" s="116"/>
      <c r="F25" s="116"/>
      <c r="G25" s="116"/>
      <c r="H25" s="116"/>
      <c r="I25" s="116"/>
      <c r="J25" s="116"/>
      <c r="K25" s="116"/>
    </row>
    <row r="26" spans="1:11" x14ac:dyDescent="0.25">
      <c r="A26" s="116"/>
      <c r="B26" s="116"/>
      <c r="C26" s="115" t="s">
        <v>564</v>
      </c>
      <c r="D26" s="116"/>
      <c r="E26" s="283"/>
      <c r="F26" s="283"/>
      <c r="G26" s="283"/>
      <c r="H26" s="283"/>
      <c r="I26" s="283"/>
      <c r="J26" s="283"/>
      <c r="K26" s="116"/>
    </row>
    <row r="27" spans="1:11" ht="15" customHeight="1" x14ac:dyDescent="0.25">
      <c r="A27" s="116"/>
      <c r="B27" s="116"/>
      <c r="C27" s="116"/>
      <c r="D27" s="116"/>
      <c r="E27" s="258"/>
      <c r="F27" s="258"/>
      <c r="G27" s="258"/>
      <c r="H27" s="258"/>
      <c r="I27" s="258"/>
      <c r="J27" s="258"/>
      <c r="K27" s="116"/>
    </row>
    <row r="28" spans="1:11" x14ac:dyDescent="0.25">
      <c r="A28" s="116"/>
      <c r="B28" s="116"/>
      <c r="C28" s="115" t="s">
        <v>10</v>
      </c>
      <c r="D28" s="57"/>
      <c r="E28" s="277"/>
      <c r="F28" s="277"/>
      <c r="G28" s="277"/>
      <c r="H28" s="277"/>
      <c r="I28" s="277"/>
      <c r="J28" s="277"/>
      <c r="K28" s="116"/>
    </row>
    <row r="29" spans="1:11" x14ac:dyDescent="0.25">
      <c r="A29" s="116"/>
      <c r="B29" s="116"/>
      <c r="C29" s="5"/>
      <c r="D29" s="5"/>
      <c r="E29" s="256"/>
      <c r="F29" s="256"/>
      <c r="G29" s="256"/>
      <c r="H29" s="261"/>
      <c r="I29" s="261"/>
      <c r="J29" s="261"/>
      <c r="K29" s="116"/>
    </row>
    <row r="30" spans="1:11" x14ac:dyDescent="0.25">
      <c r="A30" s="119"/>
      <c r="B30" s="119"/>
      <c r="C30" s="118" t="s">
        <v>566</v>
      </c>
      <c r="D30" s="5"/>
      <c r="E30" s="277"/>
      <c r="F30" s="277"/>
      <c r="G30" s="277"/>
      <c r="H30" s="277"/>
      <c r="I30" s="277"/>
      <c r="J30" s="277"/>
      <c r="K30" s="119"/>
    </row>
    <row r="31" spans="1:11" x14ac:dyDescent="0.25">
      <c r="A31" s="119"/>
      <c r="B31" s="119"/>
      <c r="C31" s="5"/>
      <c r="D31" s="5"/>
      <c r="E31" s="256"/>
      <c r="F31" s="256"/>
      <c r="G31" s="256"/>
      <c r="H31" s="261"/>
      <c r="I31" s="261"/>
      <c r="J31" s="261"/>
      <c r="K31" s="119"/>
    </row>
    <row r="32" spans="1:11" x14ac:dyDescent="0.25">
      <c r="A32" s="116"/>
      <c r="B32" s="116"/>
      <c r="C32" s="115" t="s">
        <v>2</v>
      </c>
      <c r="D32" s="5"/>
      <c r="E32" s="277"/>
      <c r="F32" s="277"/>
      <c r="G32" s="277"/>
      <c r="H32" s="277"/>
      <c r="I32" s="277"/>
      <c r="J32" s="277"/>
      <c r="K32" s="116"/>
    </row>
    <row r="33" spans="1:11" ht="15" customHeight="1" x14ac:dyDescent="0.25">
      <c r="A33" s="116"/>
      <c r="B33" s="116"/>
      <c r="C33" s="5"/>
      <c r="D33" s="5"/>
      <c r="E33" s="255"/>
      <c r="F33" s="255"/>
      <c r="G33" s="255"/>
      <c r="H33" s="261"/>
      <c r="I33" s="261"/>
      <c r="J33" s="261"/>
      <c r="K33" s="116"/>
    </row>
    <row r="34" spans="1:11" x14ac:dyDescent="0.25">
      <c r="A34" s="116"/>
      <c r="B34" s="116"/>
      <c r="C34" s="115" t="s">
        <v>12</v>
      </c>
      <c r="D34" s="57"/>
      <c r="E34" s="278"/>
      <c r="F34" s="278"/>
      <c r="G34" s="278"/>
      <c r="H34" s="278"/>
      <c r="I34" s="278"/>
      <c r="J34" s="278"/>
      <c r="K34" s="116"/>
    </row>
    <row r="35" spans="1:11" ht="15" customHeight="1" x14ac:dyDescent="0.25">
      <c r="A35" s="116"/>
      <c r="B35" s="116"/>
      <c r="C35" s="117"/>
      <c r="D35" s="117"/>
      <c r="E35" s="256"/>
      <c r="F35" s="256"/>
      <c r="G35" s="256"/>
      <c r="H35" s="261"/>
      <c r="I35" s="261"/>
      <c r="J35" s="261"/>
      <c r="K35" s="116"/>
    </row>
    <row r="36" spans="1:11" x14ac:dyDescent="0.25">
      <c r="A36" s="116"/>
      <c r="B36" s="116"/>
      <c r="C36" s="117" t="s">
        <v>13</v>
      </c>
      <c r="D36" s="9"/>
      <c r="E36" s="256"/>
      <c r="F36" s="256"/>
      <c r="G36" s="256"/>
      <c r="H36" s="261"/>
      <c r="I36" s="261"/>
      <c r="J36" s="261"/>
      <c r="K36" s="116"/>
    </row>
    <row r="37" spans="1:11" x14ac:dyDescent="0.25">
      <c r="A37" s="116"/>
      <c r="B37" s="116"/>
      <c r="C37" s="115"/>
      <c r="D37" s="116"/>
      <c r="E37" s="116"/>
      <c r="F37" s="116"/>
      <c r="G37" s="116"/>
      <c r="H37" s="116"/>
      <c r="I37" s="116"/>
      <c r="J37" s="116"/>
      <c r="K37" s="116"/>
    </row>
    <row r="38" spans="1:11" x14ac:dyDescent="0.25">
      <c r="A38" s="116"/>
      <c r="B38" s="116"/>
      <c r="C38" s="115"/>
      <c r="D38" s="116"/>
      <c r="E38" s="116"/>
      <c r="F38" s="116"/>
      <c r="G38" s="116"/>
      <c r="H38" s="116"/>
      <c r="I38" s="116"/>
      <c r="J38" s="116"/>
      <c r="K38" s="116"/>
    </row>
    <row r="39" spans="1:11" x14ac:dyDescent="0.25">
      <c r="A39" s="116"/>
      <c r="B39" s="116"/>
      <c r="C39" s="116"/>
      <c r="D39" s="116"/>
      <c r="E39" s="116"/>
      <c r="F39" s="116"/>
      <c r="G39" s="116"/>
      <c r="H39" s="116"/>
      <c r="I39" s="116"/>
      <c r="J39" s="116"/>
      <c r="K39" s="116"/>
    </row>
    <row r="40" spans="1:11" x14ac:dyDescent="0.25">
      <c r="A40" s="116"/>
      <c r="B40" s="116"/>
      <c r="C40" s="116"/>
      <c r="D40" s="116"/>
      <c r="E40" s="116"/>
      <c r="F40" s="116"/>
      <c r="G40" s="116"/>
      <c r="H40" s="116"/>
      <c r="I40" s="116"/>
      <c r="J40" s="116"/>
      <c r="K40" s="116"/>
    </row>
    <row r="41" spans="1:11" x14ac:dyDescent="0.25">
      <c r="A41" s="116"/>
      <c r="B41" s="116"/>
      <c r="C41" s="116"/>
      <c r="D41" s="116"/>
      <c r="E41" s="116"/>
      <c r="F41" s="116"/>
      <c r="G41" s="116"/>
      <c r="H41" s="116"/>
      <c r="I41" s="116"/>
      <c r="J41" s="116"/>
      <c r="K41" s="116"/>
    </row>
    <row r="42" spans="1:11" x14ac:dyDescent="0.25">
      <c r="A42" s="116"/>
      <c r="B42" s="116"/>
      <c r="C42" s="116"/>
      <c r="D42" s="116"/>
      <c r="E42" s="116"/>
      <c r="F42" s="116"/>
      <c r="G42" s="116"/>
      <c r="H42" s="116"/>
      <c r="I42" s="116"/>
      <c r="J42" s="116"/>
      <c r="K42" s="116"/>
    </row>
    <row r="43" spans="1:11" x14ac:dyDescent="0.25">
      <c r="A43" s="116"/>
      <c r="B43" s="116"/>
      <c r="C43" s="116"/>
      <c r="D43" s="116"/>
      <c r="E43" s="116"/>
      <c r="F43" s="116"/>
      <c r="G43" s="116"/>
      <c r="H43" s="116"/>
      <c r="I43" s="116"/>
      <c r="J43" s="116"/>
      <c r="K43" s="116"/>
    </row>
    <row r="44" spans="1:11" x14ac:dyDescent="0.25">
      <c r="A44" s="116"/>
      <c r="B44" s="116"/>
      <c r="C44" s="116"/>
      <c r="D44" s="116"/>
      <c r="E44" s="116"/>
      <c r="F44" s="116"/>
      <c r="G44" s="116"/>
      <c r="H44" s="116"/>
      <c r="I44" s="116"/>
      <c r="J44" s="116"/>
      <c r="K44" s="116"/>
    </row>
    <row r="45" spans="1:11" x14ac:dyDescent="0.25">
      <c r="A45" s="116"/>
      <c r="B45" s="116"/>
      <c r="C45" s="116"/>
      <c r="D45" s="116"/>
      <c r="E45" s="116"/>
      <c r="F45" s="116"/>
      <c r="G45" s="116"/>
      <c r="H45" s="116"/>
      <c r="I45" s="116"/>
      <c r="J45" s="116"/>
      <c r="K45" s="116"/>
    </row>
    <row r="46" spans="1:11" x14ac:dyDescent="0.25">
      <c r="A46" s="116"/>
      <c r="B46" s="116"/>
      <c r="C46" s="116"/>
      <c r="D46" s="116"/>
      <c r="E46" s="116"/>
      <c r="F46" s="116"/>
      <c r="G46" s="116"/>
      <c r="H46" s="116"/>
      <c r="I46" s="116"/>
      <c r="J46" s="116"/>
      <c r="K46" s="116"/>
    </row>
    <row r="47" spans="1:11" x14ac:dyDescent="0.25">
      <c r="A47" s="116"/>
      <c r="B47" s="116"/>
      <c r="C47" s="116"/>
      <c r="D47" s="116"/>
      <c r="E47" s="116"/>
      <c r="F47" s="116"/>
      <c r="G47" s="116"/>
      <c r="H47" s="116"/>
      <c r="I47" s="116"/>
      <c r="J47" s="116"/>
      <c r="K47" s="116"/>
    </row>
    <row r="48" spans="1:11" x14ac:dyDescent="0.25">
      <c r="A48" s="116"/>
      <c r="B48" s="116"/>
      <c r="C48" s="116"/>
      <c r="D48" s="116"/>
      <c r="E48" s="116"/>
      <c r="F48" s="116"/>
      <c r="G48" s="116"/>
      <c r="H48" s="116"/>
      <c r="I48" s="116"/>
      <c r="J48" s="116"/>
      <c r="K48" s="116"/>
    </row>
    <row r="49" spans="1:11" x14ac:dyDescent="0.25">
      <c r="A49" s="116"/>
      <c r="B49" s="116"/>
      <c r="C49" s="116"/>
      <c r="D49" s="116"/>
      <c r="E49" s="116"/>
      <c r="F49" s="116"/>
      <c r="G49" s="116"/>
      <c r="H49" s="116"/>
      <c r="I49" s="116"/>
      <c r="J49" s="116"/>
      <c r="K49" s="116"/>
    </row>
    <row r="50" spans="1:11" x14ac:dyDescent="0.25">
      <c r="A50" s="116"/>
      <c r="B50" s="116"/>
      <c r="C50" s="116"/>
      <c r="D50" s="116"/>
      <c r="E50" s="116"/>
      <c r="F50" s="116"/>
      <c r="G50" s="116"/>
      <c r="H50" s="116"/>
      <c r="I50" s="116"/>
      <c r="J50" s="116"/>
      <c r="K50" s="116"/>
    </row>
    <row r="51" spans="1:11" x14ac:dyDescent="0.25">
      <c r="A51" s="116"/>
      <c r="B51" s="116"/>
      <c r="C51" s="116"/>
      <c r="D51" s="116"/>
      <c r="E51" s="116"/>
      <c r="F51" s="116"/>
      <c r="G51" s="116"/>
      <c r="H51" s="116"/>
      <c r="I51" s="116"/>
      <c r="J51" s="116"/>
      <c r="K51" s="116"/>
    </row>
    <row r="52" spans="1:11" x14ac:dyDescent="0.25">
      <c r="A52" s="116"/>
      <c r="B52" s="116"/>
      <c r="C52" s="116"/>
      <c r="D52" s="116"/>
      <c r="E52" s="116"/>
      <c r="F52" s="116"/>
      <c r="G52" s="116"/>
      <c r="H52" s="116"/>
      <c r="I52" s="116"/>
      <c r="J52" s="116"/>
      <c r="K52" s="116"/>
    </row>
    <row r="53" spans="1:11" x14ac:dyDescent="0.25">
      <c r="A53" s="116"/>
      <c r="B53" s="116"/>
      <c r="C53" s="116"/>
      <c r="D53" s="116"/>
      <c r="E53" s="116"/>
      <c r="F53" s="116"/>
      <c r="G53" s="116"/>
      <c r="H53" s="116"/>
      <c r="I53" s="116"/>
      <c r="J53" s="116"/>
      <c r="K53" s="116"/>
    </row>
    <row r="54" spans="1:11" x14ac:dyDescent="0.25">
      <c r="A54" s="116"/>
      <c r="B54" s="116"/>
      <c r="C54" s="116"/>
      <c r="D54" s="116"/>
      <c r="E54" s="116"/>
      <c r="F54" s="116"/>
      <c r="G54" s="116"/>
      <c r="H54" s="116"/>
      <c r="I54" s="116"/>
      <c r="J54" s="116"/>
      <c r="K54" s="116"/>
    </row>
    <row r="55" spans="1:11" x14ac:dyDescent="0.25">
      <c r="A55" s="116"/>
      <c r="B55" s="116"/>
      <c r="C55" s="116"/>
      <c r="D55" s="116"/>
      <c r="E55" s="116"/>
      <c r="F55" s="116"/>
      <c r="G55" s="116"/>
      <c r="H55" s="116"/>
      <c r="I55" s="116"/>
      <c r="J55" s="116"/>
      <c r="K55" s="116"/>
    </row>
    <row r="56" spans="1:11" x14ac:dyDescent="0.25">
      <c r="A56" s="116"/>
      <c r="B56" s="116"/>
      <c r="C56" s="116"/>
      <c r="D56" s="116"/>
      <c r="E56" s="116"/>
      <c r="F56" s="116"/>
      <c r="G56" s="116"/>
      <c r="H56" s="116"/>
      <c r="I56" s="116"/>
      <c r="J56" s="116"/>
      <c r="K56" s="116"/>
    </row>
    <row r="57" spans="1:11" x14ac:dyDescent="0.25">
      <c r="A57" s="116"/>
      <c r="B57" s="116"/>
      <c r="C57" s="116"/>
      <c r="D57" s="116"/>
      <c r="E57" s="116"/>
      <c r="F57" s="116"/>
      <c r="G57" s="116"/>
      <c r="H57" s="116"/>
      <c r="I57" s="116"/>
      <c r="J57" s="116"/>
      <c r="K57" s="116"/>
    </row>
    <row r="58" spans="1:11" x14ac:dyDescent="0.25">
      <c r="A58" s="116"/>
      <c r="B58" s="116"/>
      <c r="C58" s="116"/>
      <c r="D58" s="116"/>
      <c r="E58" s="116"/>
      <c r="F58" s="116"/>
      <c r="G58" s="116"/>
      <c r="H58" s="116"/>
      <c r="I58" s="116"/>
      <c r="J58" s="116"/>
      <c r="K58" s="116"/>
    </row>
    <row r="59" spans="1:11" x14ac:dyDescent="0.25">
      <c r="A59" s="116"/>
      <c r="B59" s="116"/>
      <c r="C59" s="116"/>
      <c r="D59" s="116"/>
      <c r="E59" s="116"/>
      <c r="F59" s="116"/>
      <c r="G59" s="116"/>
      <c r="H59" s="116"/>
      <c r="I59" s="116"/>
      <c r="J59" s="116"/>
      <c r="K59" s="116"/>
    </row>
    <row r="60" spans="1:11" x14ac:dyDescent="0.25">
      <c r="A60" s="116"/>
      <c r="B60" s="116"/>
      <c r="C60" s="116"/>
      <c r="D60" s="116"/>
      <c r="E60" s="116"/>
      <c r="F60" s="116"/>
      <c r="G60" s="116"/>
      <c r="H60" s="116"/>
      <c r="I60" s="116"/>
      <c r="J60" s="116"/>
      <c r="K60" s="116"/>
    </row>
    <row r="61" spans="1:11" x14ac:dyDescent="0.25">
      <c r="A61" s="116"/>
      <c r="B61" s="116"/>
      <c r="C61" s="116"/>
      <c r="D61" s="116"/>
      <c r="E61" s="116"/>
      <c r="F61" s="116"/>
      <c r="G61" s="116"/>
      <c r="H61" s="116"/>
      <c r="I61" s="116"/>
      <c r="J61" s="116"/>
      <c r="K61" s="116"/>
    </row>
    <row r="62" spans="1:11" x14ac:dyDescent="0.25">
      <c r="A62" s="116"/>
      <c r="B62" s="116"/>
      <c r="C62" s="116"/>
      <c r="D62" s="116"/>
      <c r="E62" s="116"/>
      <c r="F62" s="116"/>
      <c r="G62" s="116"/>
      <c r="H62" s="116"/>
      <c r="I62" s="116"/>
      <c r="J62" s="116"/>
      <c r="K62" s="116"/>
    </row>
    <row r="63" spans="1:11" x14ac:dyDescent="0.25">
      <c r="A63" s="116"/>
      <c r="B63" s="116"/>
      <c r="C63" s="116"/>
      <c r="D63" s="116"/>
      <c r="E63" s="116"/>
      <c r="F63" s="116"/>
      <c r="G63" s="116"/>
      <c r="H63" s="116"/>
      <c r="I63" s="116"/>
      <c r="J63" s="116"/>
      <c r="K63" s="116"/>
    </row>
    <row r="64" spans="1:11" x14ac:dyDescent="0.25">
      <c r="A64" s="116"/>
      <c r="B64" s="116"/>
      <c r="C64" s="116"/>
      <c r="D64" s="116"/>
      <c r="E64" s="116"/>
      <c r="F64" s="116"/>
      <c r="G64" s="116"/>
      <c r="H64" s="116"/>
      <c r="I64" s="116"/>
      <c r="J64" s="116"/>
      <c r="K64" s="116"/>
    </row>
    <row r="65" spans="1:11" x14ac:dyDescent="0.25">
      <c r="A65" s="116"/>
      <c r="B65" s="116"/>
      <c r="C65" s="116"/>
      <c r="D65" s="116"/>
      <c r="E65" s="116"/>
      <c r="F65" s="116"/>
      <c r="G65" s="116"/>
      <c r="H65" s="116"/>
      <c r="I65" s="116"/>
      <c r="J65" s="116"/>
      <c r="K65" s="116"/>
    </row>
    <row r="66" spans="1:11" x14ac:dyDescent="0.25">
      <c r="A66" s="116"/>
      <c r="B66" s="116"/>
      <c r="C66" s="116"/>
      <c r="D66" s="116"/>
      <c r="E66" s="116"/>
      <c r="F66" s="116"/>
      <c r="G66" s="116"/>
      <c r="H66" s="116"/>
      <c r="I66" s="116"/>
      <c r="J66" s="116"/>
      <c r="K66" s="116"/>
    </row>
    <row r="67" spans="1:11" x14ac:dyDescent="0.25">
      <c r="A67" s="116"/>
      <c r="B67" s="116"/>
      <c r="C67" s="116"/>
      <c r="D67" s="116"/>
      <c r="E67" s="116"/>
      <c r="F67" s="116"/>
      <c r="G67" s="116"/>
      <c r="H67" s="116"/>
      <c r="I67" s="116"/>
      <c r="J67" s="116"/>
      <c r="K67" s="116"/>
    </row>
    <row r="68" spans="1:11" x14ac:dyDescent="0.25">
      <c r="A68" s="116"/>
      <c r="B68" s="116"/>
      <c r="C68" s="116"/>
      <c r="D68" s="116"/>
      <c r="E68" s="116"/>
      <c r="F68" s="116"/>
      <c r="G68" s="116"/>
      <c r="H68" s="116"/>
      <c r="I68" s="116"/>
      <c r="J68" s="116"/>
      <c r="K68" s="116"/>
    </row>
    <row r="69" spans="1:11" x14ac:dyDescent="0.25">
      <c r="A69" s="116"/>
      <c r="B69" s="116"/>
      <c r="C69" s="116"/>
      <c r="D69" s="116"/>
      <c r="E69" s="116"/>
      <c r="F69" s="116"/>
      <c r="G69" s="116"/>
      <c r="H69" s="116"/>
      <c r="I69" s="116"/>
      <c r="J69" s="116"/>
      <c r="K69" s="116"/>
    </row>
    <row r="70" spans="1:11" x14ac:dyDescent="0.25">
      <c r="A70" s="116"/>
      <c r="B70" s="116"/>
      <c r="C70" s="116"/>
      <c r="D70" s="116"/>
      <c r="E70" s="116"/>
      <c r="F70" s="116"/>
      <c r="G70" s="116"/>
      <c r="H70" s="116"/>
      <c r="I70" s="116"/>
      <c r="J70" s="116"/>
      <c r="K70" s="116"/>
    </row>
    <row r="71" spans="1:11" x14ac:dyDescent="0.25">
      <c r="A71" s="116"/>
      <c r="B71" s="116"/>
      <c r="C71" s="116"/>
      <c r="D71" s="116"/>
      <c r="E71" s="116"/>
      <c r="F71" s="116"/>
      <c r="G71" s="116"/>
      <c r="H71" s="116"/>
      <c r="I71" s="116"/>
      <c r="J71" s="116"/>
      <c r="K71" s="116"/>
    </row>
    <row r="72" spans="1:11" x14ac:dyDescent="0.25">
      <c r="A72" s="116"/>
      <c r="B72" s="116"/>
      <c r="C72" s="116"/>
      <c r="D72" s="116"/>
      <c r="E72" s="116"/>
      <c r="F72" s="116"/>
      <c r="G72" s="116"/>
      <c r="H72" s="116"/>
      <c r="I72" s="116"/>
      <c r="J72" s="116"/>
      <c r="K72" s="116"/>
    </row>
    <row r="73" spans="1:11" x14ac:dyDescent="0.25">
      <c r="A73" s="116"/>
      <c r="B73" s="116"/>
      <c r="C73" s="116"/>
      <c r="D73" s="116"/>
      <c r="E73" s="116"/>
      <c r="F73" s="116"/>
      <c r="G73" s="116"/>
      <c r="H73" s="116"/>
      <c r="I73" s="116"/>
      <c r="J73" s="116"/>
      <c r="K73" s="116"/>
    </row>
    <row r="74" spans="1:11" x14ac:dyDescent="0.25">
      <c r="A74" s="116"/>
      <c r="B74" s="116"/>
      <c r="C74" s="116"/>
      <c r="D74" s="116"/>
      <c r="E74" s="116"/>
      <c r="F74" s="116"/>
      <c r="G74" s="116"/>
      <c r="H74" s="116"/>
      <c r="I74" s="116"/>
      <c r="J74" s="116"/>
      <c r="K74" s="116"/>
    </row>
    <row r="75" spans="1:11" x14ac:dyDescent="0.25">
      <c r="A75" s="116"/>
      <c r="B75" s="116"/>
      <c r="C75" s="116"/>
      <c r="D75" s="116"/>
      <c r="E75" s="116"/>
      <c r="F75" s="116"/>
      <c r="G75" s="116"/>
      <c r="H75" s="116"/>
      <c r="I75" s="116"/>
      <c r="J75" s="116"/>
      <c r="K75" s="116"/>
    </row>
    <row r="76" spans="1:11" x14ac:dyDescent="0.25">
      <c r="A76" s="116"/>
      <c r="B76" s="116"/>
      <c r="C76" s="116"/>
      <c r="D76" s="116"/>
      <c r="E76" s="116"/>
      <c r="F76" s="116"/>
      <c r="G76" s="116"/>
      <c r="H76" s="116"/>
      <c r="I76" s="116"/>
      <c r="J76" s="116"/>
      <c r="K76" s="116"/>
    </row>
    <row r="77" spans="1:11" x14ac:dyDescent="0.25">
      <c r="A77" s="116"/>
      <c r="B77" s="116"/>
      <c r="C77" s="116"/>
      <c r="D77" s="116"/>
      <c r="E77" s="116"/>
      <c r="F77" s="116"/>
      <c r="G77" s="116"/>
      <c r="H77" s="116"/>
      <c r="I77" s="116"/>
      <c r="J77" s="116"/>
      <c r="K77" s="116"/>
    </row>
    <row r="78" spans="1:11" x14ac:dyDescent="0.25">
      <c r="A78" s="116"/>
      <c r="B78" s="116"/>
      <c r="C78" s="116"/>
      <c r="D78" s="116"/>
      <c r="E78" s="116"/>
      <c r="F78" s="116"/>
      <c r="G78" s="116"/>
      <c r="H78" s="116"/>
      <c r="I78" s="116"/>
      <c r="J78" s="116"/>
      <c r="K78" s="116"/>
    </row>
    <row r="79" spans="1:11" x14ac:dyDescent="0.25">
      <c r="A79" s="116"/>
      <c r="B79" s="116"/>
      <c r="C79" s="116"/>
      <c r="D79" s="116"/>
      <c r="E79" s="116"/>
      <c r="F79" s="116"/>
      <c r="G79" s="116"/>
      <c r="H79" s="116"/>
      <c r="I79" s="116"/>
      <c r="J79" s="116"/>
      <c r="K79" s="116"/>
    </row>
    <row r="80" spans="1:11" x14ac:dyDescent="0.25">
      <c r="A80" s="116"/>
      <c r="B80" s="116"/>
      <c r="C80" s="116"/>
      <c r="D80" s="116"/>
      <c r="E80" s="116"/>
      <c r="F80" s="116"/>
      <c r="G80" s="116"/>
      <c r="H80" s="116"/>
      <c r="I80" s="116"/>
      <c r="J80" s="116"/>
      <c r="K80" s="116"/>
    </row>
    <row r="81" spans="1:11" x14ac:dyDescent="0.25">
      <c r="A81" s="116"/>
      <c r="B81" s="116"/>
      <c r="C81" s="116"/>
      <c r="D81" s="116"/>
      <c r="E81" s="116"/>
      <c r="F81" s="116"/>
      <c r="G81" s="116"/>
      <c r="H81" s="116"/>
      <c r="I81" s="116"/>
      <c r="J81" s="116"/>
      <c r="K81" s="116"/>
    </row>
    <row r="82" spans="1:11" x14ac:dyDescent="0.25">
      <c r="A82" s="116"/>
      <c r="B82" s="116"/>
      <c r="C82" s="116"/>
      <c r="D82" s="116"/>
      <c r="E82" s="116"/>
      <c r="F82" s="116"/>
      <c r="G82" s="116"/>
      <c r="H82" s="116"/>
      <c r="I82" s="116"/>
      <c r="J82" s="116"/>
      <c r="K82" s="116"/>
    </row>
    <row r="83" spans="1:11" x14ac:dyDescent="0.25">
      <c r="A83" s="116"/>
      <c r="B83" s="116"/>
      <c r="C83" s="116"/>
      <c r="D83" s="116"/>
      <c r="E83" s="116"/>
      <c r="F83" s="116"/>
      <c r="G83" s="116"/>
      <c r="H83" s="116"/>
      <c r="I83" s="116"/>
      <c r="J83" s="116"/>
      <c r="K83" s="116"/>
    </row>
    <row r="84" spans="1:11" x14ac:dyDescent="0.25">
      <c r="A84" s="116"/>
      <c r="B84" s="116"/>
      <c r="C84" s="116"/>
      <c r="D84" s="116"/>
      <c r="E84" s="116"/>
      <c r="F84" s="116"/>
      <c r="G84" s="116"/>
      <c r="H84" s="116"/>
      <c r="I84" s="116"/>
      <c r="J84" s="116"/>
      <c r="K84" s="116"/>
    </row>
    <row r="85" spans="1:11" x14ac:dyDescent="0.25">
      <c r="A85" s="116"/>
      <c r="B85" s="116"/>
      <c r="C85" s="116"/>
      <c r="D85" s="116"/>
      <c r="E85" s="116"/>
      <c r="F85" s="116"/>
      <c r="G85" s="116"/>
      <c r="H85" s="116"/>
      <c r="I85" s="116"/>
      <c r="J85" s="116"/>
      <c r="K85" s="116"/>
    </row>
    <row r="86" spans="1:11" x14ac:dyDescent="0.25">
      <c r="A86" s="116"/>
      <c r="B86" s="116"/>
      <c r="C86" s="116"/>
      <c r="D86" s="116"/>
      <c r="E86" s="116"/>
      <c r="F86" s="116"/>
      <c r="G86" s="116"/>
      <c r="H86" s="116"/>
      <c r="I86" s="116"/>
      <c r="J86" s="116"/>
      <c r="K86" s="116"/>
    </row>
    <row r="87" spans="1:11" x14ac:dyDescent="0.25">
      <c r="A87" s="116"/>
      <c r="B87" s="116"/>
      <c r="C87" s="116"/>
      <c r="D87" s="116"/>
      <c r="E87" s="116"/>
      <c r="F87" s="116"/>
      <c r="G87" s="116"/>
      <c r="H87" s="116"/>
      <c r="I87" s="116"/>
      <c r="J87" s="116"/>
      <c r="K87" s="116"/>
    </row>
    <row r="88" spans="1:11" x14ac:dyDescent="0.25">
      <c r="A88" s="116"/>
      <c r="B88" s="116"/>
      <c r="C88" s="116"/>
      <c r="D88" s="116"/>
      <c r="E88" s="116"/>
      <c r="F88" s="116"/>
      <c r="G88" s="116"/>
      <c r="H88" s="116"/>
      <c r="I88" s="116"/>
      <c r="J88" s="116"/>
      <c r="K88" s="116"/>
    </row>
    <row r="89" spans="1:11" x14ac:dyDescent="0.25">
      <c r="A89" s="116"/>
      <c r="B89" s="116"/>
      <c r="C89" s="116"/>
      <c r="D89" s="116"/>
      <c r="E89" s="116"/>
      <c r="F89" s="116"/>
      <c r="G89" s="116"/>
      <c r="H89" s="116"/>
      <c r="I89" s="116"/>
      <c r="J89" s="116"/>
      <c r="K89" s="116"/>
    </row>
    <row r="90" spans="1:11" x14ac:dyDescent="0.25">
      <c r="A90" s="116"/>
      <c r="B90" s="116"/>
      <c r="C90" s="116"/>
      <c r="D90" s="116"/>
      <c r="E90" s="116"/>
      <c r="F90" s="116"/>
      <c r="G90" s="116"/>
      <c r="H90" s="116"/>
      <c r="I90" s="116"/>
      <c r="J90" s="116"/>
      <c r="K90" s="116"/>
    </row>
    <row r="91" spans="1:11" x14ac:dyDescent="0.25">
      <c r="A91" s="116"/>
      <c r="B91" s="116"/>
      <c r="C91" s="116"/>
      <c r="D91" s="116"/>
      <c r="E91" s="116"/>
      <c r="F91" s="116"/>
      <c r="G91" s="116"/>
      <c r="H91" s="116"/>
      <c r="I91" s="116"/>
      <c r="J91" s="116"/>
      <c r="K91" s="116"/>
    </row>
    <row r="92" spans="1:11" x14ac:dyDescent="0.25">
      <c r="A92" s="116"/>
      <c r="B92" s="116"/>
      <c r="C92" s="116"/>
      <c r="D92" s="116"/>
      <c r="E92" s="116"/>
      <c r="F92" s="116"/>
      <c r="G92" s="116"/>
      <c r="H92" s="116"/>
      <c r="I92" s="116"/>
      <c r="J92" s="116"/>
      <c r="K92" s="116"/>
    </row>
    <row r="93" spans="1:11" x14ac:dyDescent="0.25">
      <c r="A93" s="116"/>
      <c r="B93" s="116"/>
      <c r="C93" s="116"/>
      <c r="D93" s="116"/>
      <c r="E93" s="116"/>
      <c r="F93" s="116"/>
      <c r="G93" s="116"/>
      <c r="H93" s="116"/>
      <c r="I93" s="116"/>
      <c r="J93" s="116"/>
      <c r="K93" s="116"/>
    </row>
    <row r="94" spans="1:11" x14ac:dyDescent="0.25">
      <c r="A94" s="116"/>
      <c r="B94" s="116"/>
      <c r="C94" s="116"/>
      <c r="D94" s="116"/>
      <c r="E94" s="116"/>
      <c r="F94" s="116"/>
      <c r="G94" s="116"/>
      <c r="H94" s="116"/>
      <c r="I94" s="116"/>
      <c r="J94" s="116"/>
      <c r="K94" s="116"/>
    </row>
    <row r="95" spans="1:11" x14ac:dyDescent="0.25">
      <c r="A95" s="116"/>
      <c r="B95" s="116"/>
      <c r="C95" s="116"/>
      <c r="D95" s="116"/>
      <c r="E95" s="116"/>
      <c r="F95" s="116"/>
      <c r="G95" s="116"/>
      <c r="H95" s="116"/>
      <c r="I95" s="116"/>
      <c r="J95" s="116"/>
      <c r="K95" s="116"/>
    </row>
    <row r="96" spans="1:11" x14ac:dyDescent="0.25">
      <c r="A96" s="116"/>
      <c r="B96" s="116"/>
      <c r="C96" s="116"/>
      <c r="D96" s="116"/>
      <c r="E96" s="116"/>
      <c r="F96" s="116"/>
      <c r="G96" s="116"/>
      <c r="H96" s="116"/>
      <c r="I96" s="116"/>
      <c r="J96" s="116"/>
      <c r="K96" s="116"/>
    </row>
    <row r="97" spans="1:11" x14ac:dyDescent="0.25">
      <c r="A97" s="116"/>
      <c r="B97" s="116"/>
      <c r="C97" s="116"/>
      <c r="D97" s="116"/>
      <c r="E97" s="116"/>
      <c r="F97" s="116"/>
      <c r="G97" s="116"/>
      <c r="H97" s="116"/>
      <c r="I97" s="116"/>
      <c r="J97" s="116"/>
      <c r="K97" s="116"/>
    </row>
    <row r="98" spans="1:11" x14ac:dyDescent="0.25">
      <c r="A98" s="116"/>
      <c r="B98" s="116"/>
      <c r="C98" s="116"/>
      <c r="D98" s="116"/>
      <c r="E98" s="116"/>
      <c r="F98" s="116"/>
      <c r="G98" s="116"/>
      <c r="H98" s="116"/>
      <c r="I98" s="116"/>
      <c r="J98" s="116"/>
      <c r="K98" s="116"/>
    </row>
    <row r="99" spans="1:11" x14ac:dyDescent="0.25">
      <c r="A99" s="116"/>
      <c r="B99" s="116"/>
      <c r="C99" s="116"/>
      <c r="D99" s="116"/>
      <c r="E99" s="116"/>
      <c r="F99" s="116"/>
      <c r="G99" s="116"/>
      <c r="H99" s="116"/>
      <c r="I99" s="116"/>
      <c r="J99" s="116"/>
      <c r="K99" s="116"/>
    </row>
    <row r="100" spans="1:11" x14ac:dyDescent="0.25">
      <c r="A100" s="116"/>
      <c r="B100" s="116"/>
      <c r="C100" s="116"/>
      <c r="D100" s="116"/>
      <c r="E100" s="116"/>
      <c r="F100" s="116"/>
      <c r="G100" s="116"/>
      <c r="H100" s="116"/>
      <c r="I100" s="116"/>
      <c r="J100" s="116"/>
      <c r="K100" s="116"/>
    </row>
    <row r="101" spans="1:11" x14ac:dyDescent="0.25">
      <c r="A101" s="116"/>
      <c r="B101" s="116"/>
      <c r="C101" s="116"/>
      <c r="D101" s="116"/>
      <c r="E101" s="116"/>
      <c r="F101" s="116"/>
      <c r="G101" s="116"/>
      <c r="H101" s="116"/>
      <c r="I101" s="116"/>
      <c r="J101" s="116"/>
      <c r="K101" s="116"/>
    </row>
    <row r="102" spans="1:11" x14ac:dyDescent="0.25">
      <c r="A102" s="116"/>
      <c r="B102" s="116"/>
      <c r="C102" s="116"/>
      <c r="D102" s="116"/>
      <c r="E102" s="116"/>
      <c r="F102" s="116"/>
      <c r="G102" s="116"/>
      <c r="H102" s="116"/>
      <c r="I102" s="116"/>
      <c r="J102" s="116"/>
      <c r="K102" s="116"/>
    </row>
    <row r="103" spans="1:11" x14ac:dyDescent="0.25">
      <c r="A103" s="116"/>
      <c r="B103" s="116"/>
      <c r="C103" s="116"/>
      <c r="D103" s="116"/>
      <c r="E103" s="116"/>
      <c r="F103" s="116"/>
      <c r="G103" s="116"/>
      <c r="H103" s="116"/>
      <c r="I103" s="116"/>
      <c r="J103" s="116"/>
      <c r="K103" s="116"/>
    </row>
    <row r="104" spans="1:11" x14ac:dyDescent="0.25">
      <c r="A104" s="116"/>
      <c r="B104" s="116"/>
      <c r="C104" s="116"/>
      <c r="D104" s="116"/>
      <c r="E104" s="116"/>
      <c r="F104" s="116"/>
      <c r="G104" s="116"/>
      <c r="H104" s="116"/>
      <c r="I104" s="116"/>
      <c r="J104" s="116"/>
      <c r="K104" s="116"/>
    </row>
    <row r="105" spans="1:11" x14ac:dyDescent="0.25">
      <c r="A105" s="116"/>
      <c r="B105" s="116"/>
      <c r="C105" s="116"/>
      <c r="D105" s="116"/>
      <c r="E105" s="116"/>
      <c r="F105" s="116"/>
      <c r="G105" s="116"/>
      <c r="H105" s="116"/>
      <c r="I105" s="116"/>
      <c r="J105" s="116"/>
      <c r="K105" s="116"/>
    </row>
    <row r="106" spans="1:11" x14ac:dyDescent="0.25">
      <c r="A106" s="116"/>
      <c r="B106" s="116"/>
      <c r="C106" s="116"/>
      <c r="D106" s="116"/>
      <c r="E106" s="116"/>
      <c r="F106" s="116"/>
      <c r="G106" s="116"/>
      <c r="H106" s="116"/>
      <c r="I106" s="116"/>
      <c r="J106" s="116"/>
      <c r="K106" s="116"/>
    </row>
    <row r="107" spans="1:11" x14ac:dyDescent="0.25">
      <c r="A107" s="116"/>
      <c r="B107" s="116"/>
      <c r="C107" s="116"/>
      <c r="D107" s="116"/>
      <c r="E107" s="116"/>
      <c r="F107" s="116"/>
      <c r="G107" s="116"/>
      <c r="H107" s="116"/>
      <c r="I107" s="116"/>
      <c r="J107" s="116"/>
      <c r="K107" s="116"/>
    </row>
    <row r="108" spans="1:11" x14ac:dyDescent="0.25">
      <c r="A108" s="116"/>
      <c r="B108" s="116"/>
      <c r="C108" s="116"/>
      <c r="D108" s="116"/>
      <c r="E108" s="116"/>
      <c r="F108" s="116"/>
      <c r="G108" s="116"/>
      <c r="H108" s="116"/>
      <c r="I108" s="116"/>
      <c r="J108" s="116"/>
      <c r="K108" s="116"/>
    </row>
    <row r="109" spans="1:11" x14ac:dyDescent="0.25">
      <c r="A109" s="116"/>
      <c r="B109" s="116"/>
      <c r="C109" s="116"/>
      <c r="D109" s="116"/>
      <c r="E109" s="116"/>
      <c r="F109" s="116"/>
      <c r="G109" s="116"/>
      <c r="H109" s="116"/>
      <c r="I109" s="116"/>
      <c r="J109" s="116"/>
      <c r="K109" s="116"/>
    </row>
    <row r="110" spans="1:11" x14ac:dyDescent="0.25">
      <c r="A110" s="116"/>
      <c r="B110" s="116"/>
      <c r="C110" s="116"/>
      <c r="D110" s="116"/>
      <c r="E110" s="116"/>
      <c r="F110" s="116"/>
      <c r="G110" s="116"/>
      <c r="H110" s="116"/>
      <c r="I110" s="116"/>
      <c r="J110" s="116"/>
      <c r="K110" s="116"/>
    </row>
    <row r="111" spans="1:11" x14ac:dyDescent="0.25">
      <c r="A111" s="116"/>
      <c r="B111" s="116"/>
      <c r="C111" s="116"/>
      <c r="D111" s="116"/>
      <c r="E111" s="116"/>
      <c r="F111" s="116"/>
      <c r="G111" s="116"/>
      <c r="H111" s="116"/>
      <c r="I111" s="116"/>
      <c r="J111" s="116"/>
      <c r="K111" s="116"/>
    </row>
    <row r="112" spans="1:11" x14ac:dyDescent="0.25">
      <c r="A112" s="116"/>
      <c r="B112" s="116"/>
      <c r="C112" s="116"/>
      <c r="D112" s="116"/>
      <c r="E112" s="116"/>
      <c r="F112" s="116"/>
      <c r="G112" s="116"/>
      <c r="H112" s="116"/>
      <c r="I112" s="116"/>
      <c r="J112" s="116"/>
      <c r="K112" s="116"/>
    </row>
    <row r="113" spans="1:11" x14ac:dyDescent="0.25">
      <c r="A113" s="116"/>
      <c r="B113" s="116"/>
      <c r="C113" s="116"/>
      <c r="D113" s="116"/>
      <c r="E113" s="116"/>
      <c r="F113" s="116"/>
      <c r="G113" s="116"/>
      <c r="H113" s="116"/>
      <c r="I113" s="116"/>
      <c r="J113" s="116"/>
      <c r="K113" s="116"/>
    </row>
    <row r="114" spans="1:11" x14ac:dyDescent="0.25">
      <c r="A114" s="116"/>
      <c r="B114" s="116"/>
      <c r="C114" s="116"/>
      <c r="D114" s="116"/>
      <c r="E114" s="116"/>
      <c r="F114" s="116"/>
      <c r="G114" s="116"/>
      <c r="H114" s="116"/>
      <c r="I114" s="116"/>
      <c r="J114" s="116"/>
      <c r="K114" s="116"/>
    </row>
    <row r="115" spans="1:11" x14ac:dyDescent="0.25">
      <c r="A115" s="116"/>
      <c r="B115" s="116"/>
      <c r="C115" s="116"/>
      <c r="D115" s="116"/>
      <c r="E115" s="116"/>
      <c r="F115" s="116"/>
      <c r="G115" s="116"/>
      <c r="H115" s="116"/>
      <c r="I115" s="116"/>
      <c r="J115" s="116"/>
      <c r="K115" s="116"/>
    </row>
    <row r="116" spans="1:11" x14ac:dyDescent="0.25">
      <c r="A116" s="116"/>
      <c r="B116" s="116"/>
      <c r="C116" s="116"/>
      <c r="D116" s="116"/>
      <c r="E116" s="116"/>
      <c r="F116" s="116"/>
      <c r="G116" s="116"/>
      <c r="H116" s="116"/>
      <c r="I116" s="116"/>
      <c r="J116" s="116"/>
      <c r="K116" s="116"/>
    </row>
    <row r="117" spans="1:11" x14ac:dyDescent="0.25">
      <c r="A117" s="116"/>
      <c r="B117" s="116"/>
      <c r="C117" s="116"/>
      <c r="D117" s="116"/>
      <c r="E117" s="116"/>
      <c r="F117" s="116"/>
      <c r="G117" s="116"/>
      <c r="H117" s="116"/>
      <c r="I117" s="116"/>
      <c r="J117" s="116"/>
      <c r="K117" s="116"/>
    </row>
    <row r="118" spans="1:11" x14ac:dyDescent="0.25">
      <c r="A118" s="116"/>
      <c r="B118" s="116"/>
      <c r="C118" s="116"/>
      <c r="D118" s="116"/>
      <c r="E118" s="116"/>
      <c r="F118" s="116"/>
      <c r="G118" s="116"/>
      <c r="H118" s="116"/>
      <c r="I118" s="116"/>
      <c r="J118" s="116"/>
      <c r="K118" s="116"/>
    </row>
    <row r="119" spans="1:11" x14ac:dyDescent="0.25">
      <c r="A119" s="116"/>
      <c r="B119" s="116"/>
      <c r="C119" s="116"/>
      <c r="D119" s="116"/>
      <c r="E119" s="116"/>
      <c r="F119" s="116"/>
      <c r="G119" s="116"/>
      <c r="H119" s="116"/>
      <c r="I119" s="116"/>
      <c r="J119" s="116"/>
      <c r="K119" s="116"/>
    </row>
    <row r="120" spans="1:11" x14ac:dyDescent="0.25">
      <c r="A120" s="116"/>
      <c r="B120" s="116"/>
      <c r="C120" s="116"/>
      <c r="D120" s="116"/>
      <c r="E120" s="116"/>
      <c r="F120" s="116"/>
      <c r="G120" s="116"/>
      <c r="H120" s="116"/>
      <c r="I120" s="116"/>
      <c r="J120" s="116"/>
      <c r="K120" s="116"/>
    </row>
    <row r="121" spans="1:11" x14ac:dyDescent="0.25">
      <c r="A121" s="116"/>
      <c r="B121" s="116"/>
      <c r="C121" s="116"/>
      <c r="D121" s="116"/>
      <c r="E121" s="116"/>
      <c r="F121" s="116"/>
      <c r="G121" s="116"/>
      <c r="H121" s="116"/>
      <c r="I121" s="116"/>
      <c r="J121" s="116"/>
      <c r="K121" s="116"/>
    </row>
    <row r="122" spans="1:11" x14ac:dyDescent="0.25">
      <c r="A122" s="116"/>
      <c r="B122" s="116"/>
      <c r="C122" s="116"/>
      <c r="D122" s="116"/>
      <c r="E122" s="116"/>
      <c r="F122" s="116"/>
      <c r="G122" s="116"/>
      <c r="H122" s="116"/>
      <c r="I122" s="116"/>
      <c r="J122" s="116"/>
      <c r="K122" s="116"/>
    </row>
    <row r="123" spans="1:11" x14ac:dyDescent="0.25">
      <c r="A123" s="116"/>
      <c r="B123" s="116"/>
      <c r="C123" s="116"/>
      <c r="D123" s="116"/>
      <c r="E123" s="116"/>
      <c r="F123" s="116"/>
      <c r="G123" s="116"/>
      <c r="H123" s="116"/>
      <c r="I123" s="116"/>
      <c r="J123" s="116"/>
      <c r="K123" s="116"/>
    </row>
    <row r="124" spans="1:11" x14ac:dyDescent="0.25">
      <c r="A124" s="116"/>
      <c r="B124" s="116"/>
      <c r="C124" s="116"/>
      <c r="D124" s="116"/>
      <c r="E124" s="116"/>
      <c r="F124" s="116"/>
      <c r="G124" s="116"/>
      <c r="H124" s="116"/>
      <c r="I124" s="116"/>
      <c r="J124" s="116"/>
      <c r="K124" s="116"/>
    </row>
    <row r="125" spans="1:11" x14ac:dyDescent="0.25">
      <c r="A125" s="116"/>
      <c r="B125" s="116"/>
      <c r="C125" s="116"/>
      <c r="D125" s="116"/>
      <c r="E125" s="116"/>
      <c r="F125" s="116"/>
      <c r="G125" s="116"/>
      <c r="H125" s="116"/>
      <c r="I125" s="116"/>
      <c r="J125" s="116"/>
      <c r="K125" s="116"/>
    </row>
    <row r="126" spans="1:11" x14ac:dyDescent="0.25">
      <c r="A126" s="116"/>
      <c r="B126" s="116"/>
      <c r="C126" s="116"/>
      <c r="D126" s="116"/>
      <c r="E126" s="116"/>
      <c r="F126" s="116"/>
      <c r="G126" s="116"/>
      <c r="H126" s="116"/>
      <c r="I126" s="116"/>
      <c r="J126" s="116"/>
      <c r="K126" s="116"/>
    </row>
    <row r="127" spans="1:11" x14ac:dyDescent="0.25">
      <c r="A127" s="116"/>
      <c r="B127" s="116"/>
      <c r="C127" s="116"/>
      <c r="D127" s="116"/>
      <c r="E127" s="116"/>
      <c r="F127" s="116"/>
      <c r="G127" s="116"/>
      <c r="H127" s="116"/>
      <c r="I127" s="116"/>
      <c r="J127" s="116"/>
      <c r="K127" s="116"/>
    </row>
    <row r="128" spans="1:11" x14ac:dyDescent="0.25">
      <c r="A128" s="116"/>
      <c r="B128" s="116"/>
      <c r="C128" s="116"/>
      <c r="D128" s="116"/>
      <c r="E128" s="116"/>
      <c r="F128" s="116"/>
      <c r="G128" s="116"/>
      <c r="H128" s="116"/>
      <c r="I128" s="116"/>
      <c r="J128" s="116"/>
      <c r="K128" s="116"/>
    </row>
    <row r="129" spans="1:11" x14ac:dyDescent="0.25">
      <c r="A129" s="116"/>
      <c r="B129" s="116"/>
      <c r="C129" s="116"/>
      <c r="D129" s="116"/>
      <c r="E129" s="116"/>
      <c r="F129" s="116"/>
      <c r="G129" s="116"/>
      <c r="H129" s="116"/>
      <c r="I129" s="116"/>
      <c r="J129" s="116"/>
      <c r="K129" s="116"/>
    </row>
    <row r="130" spans="1:11" x14ac:dyDescent="0.25">
      <c r="A130" s="116"/>
      <c r="B130" s="116"/>
      <c r="C130" s="116"/>
      <c r="D130" s="116"/>
      <c r="E130" s="116"/>
      <c r="F130" s="116"/>
      <c r="G130" s="116"/>
      <c r="H130" s="116"/>
      <c r="I130" s="116"/>
      <c r="J130" s="116"/>
      <c r="K130" s="116"/>
    </row>
    <row r="131" spans="1:11" x14ac:dyDescent="0.25">
      <c r="A131" s="116"/>
      <c r="B131" s="116"/>
      <c r="C131" s="116"/>
      <c r="D131" s="116"/>
      <c r="E131" s="116"/>
      <c r="F131" s="116"/>
      <c r="G131" s="116"/>
      <c r="H131" s="116"/>
      <c r="I131" s="116"/>
      <c r="J131" s="116"/>
      <c r="K131" s="116"/>
    </row>
    <row r="132" spans="1:11" x14ac:dyDescent="0.25">
      <c r="A132" s="116"/>
      <c r="B132" s="116"/>
      <c r="C132" s="116"/>
      <c r="D132" s="116"/>
      <c r="E132" s="116"/>
      <c r="F132" s="116"/>
      <c r="G132" s="116"/>
      <c r="H132" s="116"/>
      <c r="I132" s="116"/>
      <c r="J132" s="116"/>
      <c r="K132" s="116"/>
    </row>
    <row r="133" spans="1:11" x14ac:dyDescent="0.25">
      <c r="A133" s="116"/>
      <c r="B133" s="116"/>
      <c r="C133" s="116"/>
      <c r="D133" s="116"/>
      <c r="E133" s="116"/>
      <c r="F133" s="116"/>
      <c r="G133" s="116"/>
      <c r="H133" s="116"/>
      <c r="I133" s="116"/>
      <c r="J133" s="116"/>
      <c r="K133" s="116"/>
    </row>
    <row r="134" spans="1:11" x14ac:dyDescent="0.25">
      <c r="A134" s="116"/>
      <c r="B134" s="116"/>
      <c r="C134" s="116"/>
      <c r="D134" s="116"/>
      <c r="E134" s="116"/>
      <c r="F134" s="116"/>
      <c r="G134" s="116"/>
      <c r="H134" s="116"/>
      <c r="I134" s="116"/>
      <c r="J134" s="116"/>
      <c r="K134" s="116"/>
    </row>
    <row r="135" spans="1:11" x14ac:dyDescent="0.25">
      <c r="A135" s="116"/>
      <c r="B135" s="116"/>
      <c r="C135" s="116"/>
      <c r="D135" s="116"/>
      <c r="E135" s="116"/>
      <c r="F135" s="116"/>
      <c r="G135" s="116"/>
      <c r="H135" s="116"/>
      <c r="I135" s="116"/>
      <c r="J135" s="116"/>
      <c r="K135" s="116"/>
    </row>
    <row r="136" spans="1:11" x14ac:dyDescent="0.25">
      <c r="A136" s="116"/>
      <c r="B136" s="116"/>
      <c r="C136" s="116"/>
      <c r="D136" s="116"/>
      <c r="E136" s="116"/>
      <c r="F136" s="116"/>
      <c r="G136" s="116"/>
      <c r="H136" s="116"/>
      <c r="I136" s="116"/>
      <c r="J136" s="116"/>
      <c r="K136" s="116"/>
    </row>
    <row r="137" spans="1:11" x14ac:dyDescent="0.25">
      <c r="A137" s="116"/>
      <c r="B137" s="116"/>
      <c r="C137" s="116"/>
      <c r="D137" s="116"/>
      <c r="E137" s="116"/>
      <c r="F137" s="116"/>
      <c r="G137" s="116"/>
      <c r="H137" s="116"/>
      <c r="I137" s="116"/>
      <c r="J137" s="116"/>
      <c r="K137" s="116"/>
    </row>
    <row r="138" spans="1:11" x14ac:dyDescent="0.25">
      <c r="A138" s="116"/>
      <c r="B138" s="116"/>
      <c r="C138" s="116"/>
      <c r="D138" s="116"/>
      <c r="E138" s="116"/>
      <c r="F138" s="116"/>
      <c r="G138" s="116"/>
      <c r="H138" s="116"/>
      <c r="I138" s="116"/>
      <c r="J138" s="116"/>
      <c r="K138" s="116"/>
    </row>
    <row r="139" spans="1:11" x14ac:dyDescent="0.25">
      <c r="A139" s="116"/>
      <c r="B139" s="116"/>
      <c r="C139" s="116"/>
      <c r="D139" s="116"/>
      <c r="E139" s="116"/>
      <c r="F139" s="116"/>
      <c r="G139" s="116"/>
      <c r="H139" s="116"/>
      <c r="I139" s="116"/>
      <c r="J139" s="116"/>
      <c r="K139" s="116"/>
    </row>
    <row r="140" spans="1:11" x14ac:dyDescent="0.25">
      <c r="A140" s="116"/>
      <c r="B140" s="116"/>
      <c r="C140" s="116"/>
      <c r="D140" s="116"/>
      <c r="E140" s="116"/>
      <c r="F140" s="116"/>
      <c r="G140" s="116"/>
      <c r="H140" s="116"/>
      <c r="I140" s="116"/>
      <c r="J140" s="116"/>
      <c r="K140" s="116"/>
    </row>
    <row r="141" spans="1:11" x14ac:dyDescent="0.25">
      <c r="A141" s="116"/>
      <c r="B141" s="116"/>
      <c r="C141" s="116"/>
      <c r="D141" s="116"/>
      <c r="E141" s="116"/>
      <c r="F141" s="116"/>
      <c r="G141" s="116"/>
      <c r="H141" s="116"/>
      <c r="I141" s="116"/>
      <c r="J141" s="116"/>
      <c r="K141" s="116"/>
    </row>
    <row r="142" spans="1:11" x14ac:dyDescent="0.25">
      <c r="A142" s="116"/>
      <c r="B142" s="116"/>
      <c r="C142" s="116"/>
      <c r="D142" s="116"/>
      <c r="E142" s="116"/>
      <c r="F142" s="116"/>
      <c r="G142" s="116"/>
      <c r="H142" s="116"/>
      <c r="I142" s="116"/>
      <c r="J142" s="116"/>
      <c r="K142" s="116"/>
    </row>
    <row r="143" spans="1:11" x14ac:dyDescent="0.25">
      <c r="A143" s="116"/>
      <c r="B143" s="116"/>
      <c r="C143" s="116"/>
      <c r="D143" s="116"/>
      <c r="E143" s="116"/>
      <c r="F143" s="116"/>
      <c r="G143" s="116"/>
      <c r="H143" s="116"/>
      <c r="I143" s="116"/>
      <c r="J143" s="116"/>
      <c r="K143" s="116"/>
    </row>
    <row r="144" spans="1:11" x14ac:dyDescent="0.25">
      <c r="A144" s="116"/>
      <c r="B144" s="116"/>
      <c r="C144" s="116"/>
      <c r="D144" s="116"/>
      <c r="E144" s="116"/>
      <c r="F144" s="116"/>
      <c r="G144" s="116"/>
      <c r="H144" s="116"/>
      <c r="I144" s="116"/>
      <c r="J144" s="116"/>
      <c r="K144" s="116"/>
    </row>
    <row r="145" spans="1:11" x14ac:dyDescent="0.25">
      <c r="A145" s="116"/>
      <c r="B145" s="116"/>
      <c r="C145" s="116"/>
      <c r="D145" s="116"/>
      <c r="E145" s="116"/>
      <c r="F145" s="116"/>
      <c r="G145" s="116"/>
      <c r="H145" s="116"/>
      <c r="I145" s="116"/>
      <c r="J145" s="116"/>
      <c r="K145" s="116"/>
    </row>
    <row r="146" spans="1:11" x14ac:dyDescent="0.25">
      <c r="A146" s="116"/>
      <c r="B146" s="116"/>
      <c r="C146" s="116"/>
      <c r="D146" s="116"/>
      <c r="E146" s="116"/>
      <c r="F146" s="116"/>
      <c r="G146" s="116"/>
      <c r="H146" s="116"/>
      <c r="I146" s="116"/>
      <c r="J146" s="116"/>
      <c r="K146" s="116"/>
    </row>
    <row r="147" spans="1:11" x14ac:dyDescent="0.25">
      <c r="A147" s="116"/>
      <c r="B147" s="116"/>
      <c r="C147" s="116"/>
      <c r="D147" s="116"/>
      <c r="E147" s="116"/>
      <c r="F147" s="116"/>
      <c r="G147" s="116"/>
      <c r="H147" s="116"/>
      <c r="I147" s="116"/>
      <c r="J147" s="116"/>
      <c r="K147" s="116"/>
    </row>
    <row r="148" spans="1:11" x14ac:dyDescent="0.25">
      <c r="A148" s="116"/>
      <c r="B148" s="116"/>
      <c r="C148" s="116"/>
      <c r="D148" s="116"/>
      <c r="E148" s="116"/>
      <c r="F148" s="116"/>
      <c r="G148" s="116"/>
      <c r="H148" s="116"/>
      <c r="I148" s="116"/>
      <c r="J148" s="116"/>
      <c r="K148" s="116"/>
    </row>
    <row r="149" spans="1:11" x14ac:dyDescent="0.25">
      <c r="A149" s="116"/>
      <c r="B149" s="116"/>
      <c r="C149" s="116"/>
      <c r="D149" s="116"/>
      <c r="E149" s="116"/>
      <c r="F149" s="116"/>
      <c r="G149" s="116"/>
      <c r="H149" s="116"/>
      <c r="I149" s="116"/>
      <c r="J149" s="116"/>
      <c r="K149" s="116"/>
    </row>
    <row r="150" spans="1:11" x14ac:dyDescent="0.25">
      <c r="A150" s="116"/>
      <c r="B150" s="116"/>
      <c r="C150" s="116"/>
      <c r="D150" s="116"/>
      <c r="E150" s="116"/>
      <c r="F150" s="116"/>
      <c r="G150" s="116"/>
      <c r="H150" s="116"/>
      <c r="I150" s="116"/>
      <c r="J150" s="116"/>
      <c r="K150" s="116"/>
    </row>
    <row r="151" spans="1:11" x14ac:dyDescent="0.25">
      <c r="A151" s="116"/>
      <c r="B151" s="116"/>
      <c r="C151" s="116"/>
      <c r="D151" s="116"/>
      <c r="E151" s="116"/>
      <c r="F151" s="116"/>
      <c r="G151" s="116"/>
      <c r="H151" s="116"/>
      <c r="I151" s="116"/>
      <c r="J151" s="116"/>
      <c r="K151" s="116"/>
    </row>
    <row r="152" spans="1:11" x14ac:dyDescent="0.25">
      <c r="A152" s="116"/>
      <c r="B152" s="116"/>
      <c r="C152" s="116"/>
      <c r="D152" s="116"/>
      <c r="E152" s="116"/>
      <c r="F152" s="116"/>
      <c r="G152" s="116"/>
      <c r="H152" s="116"/>
      <c r="I152" s="116"/>
      <c r="J152" s="116"/>
      <c r="K152" s="116"/>
    </row>
    <row r="153" spans="1:11" x14ac:dyDescent="0.25">
      <c r="A153" s="116"/>
      <c r="B153" s="116"/>
      <c r="C153" s="116"/>
      <c r="D153" s="116"/>
      <c r="E153" s="116"/>
      <c r="F153" s="116"/>
      <c r="G153" s="116"/>
      <c r="H153" s="116"/>
      <c r="I153" s="116"/>
      <c r="J153" s="116"/>
      <c r="K153" s="116"/>
    </row>
    <row r="154" spans="1:11" x14ac:dyDescent="0.25">
      <c r="A154" s="116"/>
      <c r="B154" s="116"/>
      <c r="C154" s="116"/>
      <c r="D154" s="116"/>
      <c r="E154" s="116"/>
      <c r="F154" s="116"/>
      <c r="G154" s="116"/>
      <c r="H154" s="116"/>
      <c r="I154" s="116"/>
      <c r="J154" s="116"/>
      <c r="K154" s="116"/>
    </row>
    <row r="155" spans="1:11" x14ac:dyDescent="0.25">
      <c r="A155" s="116"/>
      <c r="B155" s="116"/>
      <c r="C155" s="116"/>
      <c r="D155" s="116"/>
      <c r="E155" s="116"/>
      <c r="F155" s="116"/>
      <c r="G155" s="116"/>
      <c r="H155" s="116"/>
      <c r="I155" s="116"/>
      <c r="J155" s="116"/>
      <c r="K155" s="116"/>
    </row>
    <row r="156" spans="1:11" x14ac:dyDescent="0.25">
      <c r="A156" s="116"/>
      <c r="B156" s="116"/>
      <c r="C156" s="116"/>
      <c r="D156" s="116"/>
      <c r="E156" s="116"/>
      <c r="F156" s="116"/>
      <c r="G156" s="116"/>
      <c r="H156" s="116"/>
      <c r="I156" s="116"/>
      <c r="J156" s="116"/>
      <c r="K156" s="116"/>
    </row>
    <row r="157" spans="1:11" x14ac:dyDescent="0.25">
      <c r="A157" s="116"/>
      <c r="B157" s="116"/>
      <c r="C157" s="116"/>
      <c r="D157" s="116"/>
      <c r="E157" s="116"/>
      <c r="F157" s="116"/>
      <c r="G157" s="116"/>
      <c r="H157" s="116"/>
      <c r="I157" s="116"/>
      <c r="J157" s="116"/>
      <c r="K157" s="116"/>
    </row>
    <row r="158" spans="1:11" x14ac:dyDescent="0.25">
      <c r="A158" s="116"/>
      <c r="B158" s="116"/>
      <c r="C158" s="116"/>
      <c r="D158" s="116"/>
      <c r="E158" s="116"/>
      <c r="F158" s="116"/>
      <c r="G158" s="116"/>
      <c r="H158" s="116"/>
      <c r="I158" s="116"/>
      <c r="J158" s="116"/>
      <c r="K158" s="116"/>
    </row>
    <row r="159" spans="1:11" x14ac:dyDescent="0.25">
      <c r="A159" s="116"/>
      <c r="B159" s="116"/>
      <c r="C159" s="116"/>
      <c r="D159" s="116"/>
      <c r="E159" s="116"/>
      <c r="F159" s="116"/>
      <c r="G159" s="116"/>
      <c r="H159" s="116"/>
      <c r="I159" s="116"/>
      <c r="J159" s="116"/>
      <c r="K159" s="116"/>
    </row>
    <row r="160" spans="1:11" x14ac:dyDescent="0.25">
      <c r="A160" s="116"/>
      <c r="B160" s="116"/>
      <c r="C160" s="116"/>
      <c r="D160" s="116"/>
      <c r="E160" s="116"/>
      <c r="F160" s="116"/>
      <c r="G160" s="116"/>
      <c r="H160" s="116"/>
      <c r="I160" s="116"/>
      <c r="J160" s="116"/>
      <c r="K160" s="116"/>
    </row>
    <row r="161" spans="1:11" x14ac:dyDescent="0.25">
      <c r="A161" s="116"/>
      <c r="B161" s="116"/>
      <c r="C161" s="116"/>
      <c r="D161" s="116"/>
      <c r="E161" s="116"/>
      <c r="F161" s="116"/>
      <c r="G161" s="116"/>
      <c r="H161" s="116"/>
      <c r="I161" s="116"/>
      <c r="J161" s="116"/>
      <c r="K161" s="116"/>
    </row>
    <row r="162" spans="1:11" x14ac:dyDescent="0.25">
      <c r="A162" s="116"/>
      <c r="B162" s="116"/>
      <c r="C162" s="116"/>
      <c r="D162" s="116"/>
      <c r="E162" s="116"/>
      <c r="F162" s="116"/>
      <c r="G162" s="116"/>
      <c r="H162" s="116"/>
      <c r="I162" s="116"/>
      <c r="J162" s="116"/>
      <c r="K162" s="116"/>
    </row>
    <row r="163" spans="1:11" x14ac:dyDescent="0.25">
      <c r="A163" s="116"/>
      <c r="B163" s="116"/>
      <c r="C163" s="116"/>
      <c r="D163" s="116"/>
      <c r="E163" s="116"/>
      <c r="F163" s="116"/>
      <c r="G163" s="116"/>
      <c r="H163" s="116"/>
      <c r="I163" s="116"/>
      <c r="J163" s="116"/>
      <c r="K163" s="116"/>
    </row>
    <row r="164" spans="1:11" x14ac:dyDescent="0.25">
      <c r="A164" s="116"/>
      <c r="B164" s="116"/>
      <c r="C164" s="116"/>
      <c r="D164" s="116"/>
      <c r="E164" s="116"/>
      <c r="F164" s="116"/>
      <c r="G164" s="116"/>
      <c r="H164" s="116"/>
      <c r="I164" s="116"/>
      <c r="J164" s="116"/>
      <c r="K164" s="116"/>
    </row>
    <row r="165" spans="1:11" x14ac:dyDescent="0.25">
      <c r="A165" s="116"/>
      <c r="B165" s="116"/>
      <c r="C165" s="116"/>
      <c r="D165" s="116"/>
      <c r="E165" s="116"/>
      <c r="F165" s="116"/>
      <c r="G165" s="116"/>
      <c r="H165" s="116"/>
      <c r="I165" s="116"/>
      <c r="J165" s="116"/>
      <c r="K165" s="116"/>
    </row>
    <row r="166" spans="1:11" x14ac:dyDescent="0.25">
      <c r="A166" s="116"/>
      <c r="B166" s="116"/>
      <c r="C166" s="116"/>
      <c r="D166" s="116"/>
      <c r="E166" s="116"/>
      <c r="F166" s="116"/>
      <c r="G166" s="116"/>
      <c r="H166" s="116"/>
      <c r="I166" s="116"/>
      <c r="J166" s="116"/>
      <c r="K166" s="116"/>
    </row>
    <row r="167" spans="1:11" x14ac:dyDescent="0.25">
      <c r="A167" s="116"/>
      <c r="B167" s="116"/>
      <c r="C167" s="116"/>
      <c r="D167" s="116"/>
      <c r="E167" s="116"/>
      <c r="F167" s="116"/>
      <c r="G167" s="116"/>
      <c r="H167" s="116"/>
      <c r="I167" s="116"/>
      <c r="J167" s="116"/>
      <c r="K167" s="116"/>
    </row>
    <row r="168" spans="1:11" x14ac:dyDescent="0.25">
      <c r="A168" s="116"/>
      <c r="B168" s="116"/>
      <c r="C168" s="116"/>
      <c r="D168" s="116"/>
      <c r="E168" s="116"/>
      <c r="F168" s="116"/>
      <c r="G168" s="116"/>
      <c r="H168" s="116"/>
      <c r="I168" s="116"/>
      <c r="J168" s="116"/>
      <c r="K168" s="116"/>
    </row>
    <row r="169" spans="1:11" x14ac:dyDescent="0.25">
      <c r="A169" s="116"/>
      <c r="B169" s="116"/>
      <c r="C169" s="116"/>
      <c r="D169" s="116"/>
      <c r="E169" s="116"/>
      <c r="F169" s="116"/>
      <c r="G169" s="116"/>
      <c r="H169" s="116"/>
      <c r="I169" s="116"/>
      <c r="J169" s="116"/>
      <c r="K169" s="116"/>
    </row>
    <row r="170" spans="1:11" x14ac:dyDescent="0.25">
      <c r="A170" s="116"/>
      <c r="B170" s="116"/>
      <c r="C170" s="116"/>
      <c r="D170" s="116"/>
      <c r="E170" s="116"/>
      <c r="F170" s="116"/>
      <c r="G170" s="116"/>
      <c r="H170" s="116"/>
      <c r="I170" s="116"/>
      <c r="J170" s="116"/>
      <c r="K170" s="116"/>
    </row>
    <row r="171" spans="1:11" x14ac:dyDescent="0.25">
      <c r="A171" s="116"/>
      <c r="B171" s="116"/>
      <c r="C171" s="116"/>
      <c r="D171" s="116"/>
      <c r="E171" s="116"/>
      <c r="F171" s="116"/>
      <c r="G171" s="116"/>
      <c r="H171" s="116"/>
      <c r="I171" s="116"/>
      <c r="J171" s="116"/>
      <c r="K171" s="116"/>
    </row>
    <row r="172" spans="1:11" x14ac:dyDescent="0.25">
      <c r="A172" s="116"/>
      <c r="B172" s="116"/>
      <c r="C172" s="116"/>
      <c r="D172" s="116"/>
      <c r="E172" s="116"/>
      <c r="F172" s="116"/>
      <c r="G172" s="116"/>
      <c r="H172" s="116"/>
      <c r="I172" s="116"/>
      <c r="J172" s="116"/>
      <c r="K172" s="116"/>
    </row>
    <row r="173" spans="1:11" x14ac:dyDescent="0.25">
      <c r="A173" s="116"/>
      <c r="B173" s="116"/>
      <c r="C173" s="116"/>
      <c r="D173" s="116"/>
      <c r="E173" s="116"/>
      <c r="F173" s="116"/>
      <c r="G173" s="116"/>
      <c r="H173" s="116"/>
      <c r="I173" s="116"/>
      <c r="J173" s="116"/>
      <c r="K173" s="116"/>
    </row>
    <row r="174" spans="1:11" x14ac:dyDescent="0.25">
      <c r="A174" s="116"/>
      <c r="B174" s="116"/>
      <c r="C174" s="116"/>
      <c r="D174" s="116"/>
      <c r="E174" s="116"/>
      <c r="F174" s="116"/>
      <c r="G174" s="116"/>
      <c r="H174" s="116"/>
      <c r="I174" s="116"/>
      <c r="J174" s="116"/>
      <c r="K174" s="116"/>
    </row>
    <row r="175" spans="1:11" x14ac:dyDescent="0.25">
      <c r="A175" s="116"/>
      <c r="B175" s="116"/>
      <c r="C175" s="116"/>
      <c r="D175" s="116"/>
      <c r="E175" s="116"/>
      <c r="F175" s="116"/>
      <c r="G175" s="116"/>
      <c r="H175" s="116"/>
      <c r="I175" s="116"/>
      <c r="J175" s="116"/>
      <c r="K175" s="116"/>
    </row>
    <row r="176" spans="1:11" x14ac:dyDescent="0.25">
      <c r="A176" s="116"/>
      <c r="B176" s="116"/>
      <c r="C176" s="116"/>
      <c r="D176" s="116"/>
      <c r="E176" s="116"/>
      <c r="F176" s="116"/>
      <c r="G176" s="116"/>
      <c r="H176" s="116"/>
      <c r="I176" s="116"/>
      <c r="J176" s="116"/>
      <c r="K176" s="116"/>
    </row>
    <row r="177" spans="1:11" x14ac:dyDescent="0.25">
      <c r="A177" s="116"/>
      <c r="B177" s="116"/>
      <c r="C177" s="116"/>
      <c r="D177" s="116"/>
      <c r="E177" s="116"/>
      <c r="F177" s="116"/>
      <c r="G177" s="116"/>
      <c r="H177" s="116"/>
      <c r="I177" s="116"/>
      <c r="J177" s="116"/>
      <c r="K177" s="116"/>
    </row>
    <row r="178" spans="1:11" x14ac:dyDescent="0.25">
      <c r="A178" s="116"/>
      <c r="B178" s="116"/>
      <c r="C178" s="116"/>
      <c r="D178" s="116"/>
      <c r="E178" s="116"/>
      <c r="F178" s="116"/>
      <c r="G178" s="116"/>
      <c r="H178" s="116"/>
      <c r="I178" s="116"/>
      <c r="J178" s="116"/>
      <c r="K178" s="116"/>
    </row>
    <row r="179" spans="1:11" x14ac:dyDescent="0.25">
      <c r="A179" s="116"/>
      <c r="B179" s="116"/>
      <c r="C179" s="116"/>
      <c r="D179" s="116"/>
      <c r="E179" s="116"/>
      <c r="F179" s="116"/>
      <c r="G179" s="116"/>
      <c r="H179" s="116"/>
      <c r="I179" s="116"/>
      <c r="J179" s="116"/>
      <c r="K179" s="116"/>
    </row>
    <row r="180" spans="1:11" x14ac:dyDescent="0.25">
      <c r="A180" s="116"/>
      <c r="B180" s="116"/>
      <c r="C180" s="116"/>
      <c r="D180" s="116"/>
      <c r="E180" s="116"/>
      <c r="F180" s="116"/>
      <c r="G180" s="116"/>
      <c r="H180" s="116"/>
      <c r="I180" s="116"/>
      <c r="J180" s="116"/>
      <c r="K180" s="116"/>
    </row>
    <row r="181" spans="1:11" x14ac:dyDescent="0.25">
      <c r="A181" s="116"/>
      <c r="B181" s="116"/>
      <c r="C181" s="116"/>
      <c r="D181" s="116"/>
      <c r="E181" s="116"/>
      <c r="F181" s="116"/>
      <c r="G181" s="116"/>
      <c r="H181" s="116"/>
      <c r="I181" s="116"/>
      <c r="J181" s="116"/>
      <c r="K181" s="116"/>
    </row>
    <row r="182" spans="1:11" x14ac:dyDescent="0.25">
      <c r="A182" s="116"/>
      <c r="B182" s="116"/>
      <c r="C182" s="116"/>
      <c r="D182" s="116"/>
      <c r="E182" s="116"/>
      <c r="F182" s="116"/>
      <c r="G182" s="116"/>
      <c r="H182" s="116"/>
      <c r="I182" s="116"/>
      <c r="J182" s="116"/>
      <c r="K182" s="116"/>
    </row>
    <row r="183" spans="1:11" x14ac:dyDescent="0.25">
      <c r="A183" s="116"/>
      <c r="B183" s="116"/>
      <c r="C183" s="116"/>
      <c r="D183" s="116"/>
      <c r="E183" s="116"/>
      <c r="F183" s="116"/>
      <c r="G183" s="116"/>
      <c r="H183" s="116"/>
      <c r="I183" s="116"/>
      <c r="J183" s="116"/>
      <c r="K183" s="116"/>
    </row>
    <row r="184" spans="1:11" x14ac:dyDescent="0.25">
      <c r="A184" s="116"/>
      <c r="B184" s="116"/>
      <c r="C184" s="116"/>
      <c r="D184" s="116"/>
      <c r="E184" s="116"/>
      <c r="F184" s="116"/>
      <c r="G184" s="116"/>
      <c r="H184" s="116"/>
      <c r="I184" s="116"/>
      <c r="J184" s="116"/>
      <c r="K184" s="116"/>
    </row>
    <row r="185" spans="1:11" x14ac:dyDescent="0.25">
      <c r="A185" s="116"/>
      <c r="B185" s="116"/>
      <c r="C185" s="116"/>
      <c r="D185" s="116"/>
      <c r="E185" s="116"/>
      <c r="F185" s="116"/>
      <c r="G185" s="116"/>
      <c r="H185" s="116"/>
      <c r="I185" s="116"/>
      <c r="J185" s="116"/>
      <c r="K185" s="116"/>
    </row>
    <row r="186" spans="1:11" x14ac:dyDescent="0.25">
      <c r="A186" s="116"/>
      <c r="B186" s="116"/>
      <c r="C186" s="116"/>
      <c r="D186" s="116"/>
      <c r="E186" s="116"/>
      <c r="F186" s="116"/>
      <c r="G186" s="116"/>
      <c r="H186" s="116"/>
      <c r="I186" s="116"/>
      <c r="J186" s="116"/>
      <c r="K186" s="116"/>
    </row>
    <row r="187" spans="1:11" x14ac:dyDescent="0.25">
      <c r="A187" s="116"/>
      <c r="B187" s="116"/>
      <c r="C187" s="116"/>
      <c r="D187" s="116"/>
      <c r="E187" s="116"/>
      <c r="F187" s="116"/>
      <c r="G187" s="116"/>
      <c r="H187" s="116"/>
      <c r="I187" s="116"/>
      <c r="J187" s="116"/>
      <c r="K187" s="116"/>
    </row>
    <row r="188" spans="1:11" x14ac:dyDescent="0.25">
      <c r="A188" s="116"/>
      <c r="B188" s="116"/>
      <c r="C188" s="116"/>
      <c r="D188" s="116"/>
      <c r="E188" s="116"/>
      <c r="F188" s="116"/>
      <c r="G188" s="116"/>
      <c r="H188" s="116"/>
      <c r="I188" s="116"/>
      <c r="J188" s="116"/>
      <c r="K188" s="116"/>
    </row>
    <row r="189" spans="1:11" x14ac:dyDescent="0.25">
      <c r="A189" s="116"/>
      <c r="B189" s="116"/>
      <c r="C189" s="116"/>
      <c r="D189" s="116"/>
      <c r="E189" s="116"/>
      <c r="F189" s="116"/>
      <c r="G189" s="116"/>
      <c r="H189" s="116"/>
      <c r="I189" s="116"/>
      <c r="J189" s="116"/>
      <c r="K189" s="116"/>
    </row>
    <row r="190" spans="1:11" x14ac:dyDescent="0.25">
      <c r="A190" s="116"/>
      <c r="B190" s="116"/>
      <c r="C190" s="116"/>
      <c r="D190" s="116"/>
      <c r="E190" s="116"/>
      <c r="F190" s="116"/>
      <c r="G190" s="116"/>
      <c r="H190" s="116"/>
      <c r="I190" s="116"/>
      <c r="J190" s="116"/>
      <c r="K190" s="116"/>
    </row>
    <row r="191" spans="1:11" x14ac:dyDescent="0.25">
      <c r="A191" s="116"/>
      <c r="B191" s="116"/>
      <c r="C191" s="116"/>
      <c r="D191" s="116"/>
      <c r="E191" s="116"/>
      <c r="F191" s="116"/>
      <c r="G191" s="116"/>
      <c r="H191" s="116"/>
      <c r="I191" s="116"/>
      <c r="J191" s="116"/>
      <c r="K191" s="116"/>
    </row>
    <row r="192" spans="1:11" x14ac:dyDescent="0.25">
      <c r="A192" s="116"/>
      <c r="B192" s="116"/>
      <c r="C192" s="116"/>
      <c r="D192" s="116"/>
      <c r="E192" s="116"/>
      <c r="F192" s="116"/>
      <c r="G192" s="116"/>
      <c r="H192" s="116"/>
      <c r="I192" s="116"/>
      <c r="J192" s="116"/>
      <c r="K192" s="116"/>
    </row>
    <row r="193" spans="1:11" x14ac:dyDescent="0.25">
      <c r="A193" s="116"/>
      <c r="B193" s="116"/>
      <c r="C193" s="116"/>
      <c r="D193" s="116"/>
      <c r="E193" s="116"/>
      <c r="F193" s="116"/>
      <c r="G193" s="116"/>
      <c r="H193" s="116"/>
      <c r="I193" s="116"/>
      <c r="J193" s="116"/>
      <c r="K193" s="116"/>
    </row>
    <row r="194" spans="1:11" x14ac:dyDescent="0.25">
      <c r="A194" s="116"/>
      <c r="B194" s="116"/>
      <c r="C194" s="116"/>
      <c r="D194" s="116"/>
      <c r="E194" s="116"/>
      <c r="F194" s="116"/>
      <c r="G194" s="116"/>
      <c r="H194" s="116"/>
      <c r="I194" s="116"/>
      <c r="J194" s="116"/>
      <c r="K194" s="116"/>
    </row>
    <row r="195" spans="1:11" x14ac:dyDescent="0.25">
      <c r="A195" s="116"/>
      <c r="B195" s="116"/>
      <c r="C195" s="116"/>
      <c r="D195" s="116"/>
      <c r="E195" s="116"/>
      <c r="F195" s="116"/>
      <c r="G195" s="116"/>
      <c r="H195" s="116"/>
      <c r="I195" s="116"/>
      <c r="J195" s="116"/>
      <c r="K195" s="116"/>
    </row>
    <row r="196" spans="1:11" x14ac:dyDescent="0.25">
      <c r="A196" s="116"/>
      <c r="B196" s="116"/>
      <c r="C196" s="116"/>
      <c r="D196" s="116"/>
      <c r="E196" s="116"/>
      <c r="F196" s="116"/>
      <c r="G196" s="116"/>
      <c r="H196" s="116"/>
      <c r="I196" s="116"/>
      <c r="J196" s="116"/>
      <c r="K196" s="116"/>
    </row>
    <row r="197" spans="1:11" x14ac:dyDescent="0.25">
      <c r="A197" s="116"/>
      <c r="B197" s="116"/>
      <c r="C197" s="116"/>
      <c r="D197" s="116"/>
      <c r="E197" s="116"/>
      <c r="F197" s="116"/>
      <c r="G197" s="116"/>
      <c r="H197" s="116"/>
      <c r="I197" s="116"/>
      <c r="J197" s="116"/>
      <c r="K197" s="116"/>
    </row>
    <row r="198" spans="1:11" x14ac:dyDescent="0.25">
      <c r="A198" s="116"/>
      <c r="B198" s="116"/>
      <c r="C198" s="116"/>
      <c r="D198" s="116"/>
      <c r="E198" s="116"/>
      <c r="F198" s="116"/>
      <c r="G198" s="116"/>
      <c r="H198" s="116"/>
      <c r="I198" s="116"/>
      <c r="J198" s="116"/>
      <c r="K198" s="116"/>
    </row>
    <row r="199" spans="1:11" x14ac:dyDescent="0.25">
      <c r="A199" s="116"/>
      <c r="B199" s="116"/>
      <c r="C199" s="116"/>
      <c r="D199" s="116"/>
      <c r="E199" s="116"/>
      <c r="F199" s="116"/>
      <c r="G199" s="116"/>
      <c r="H199" s="116"/>
      <c r="I199" s="116"/>
      <c r="J199" s="116"/>
      <c r="K199" s="116"/>
    </row>
    <row r="200" spans="1:11" x14ac:dyDescent="0.25">
      <c r="A200" s="116"/>
      <c r="B200" s="116"/>
      <c r="C200" s="116"/>
      <c r="D200" s="116"/>
      <c r="E200" s="116"/>
      <c r="F200" s="116"/>
      <c r="G200" s="116"/>
      <c r="H200" s="116"/>
      <c r="I200" s="116"/>
      <c r="J200" s="116"/>
      <c r="K200" s="116"/>
    </row>
    <row r="201" spans="1:11" x14ac:dyDescent="0.25">
      <c r="A201" s="116"/>
      <c r="B201" s="116"/>
      <c r="C201" s="116"/>
      <c r="D201" s="116"/>
      <c r="E201" s="116"/>
      <c r="F201" s="116"/>
      <c r="G201" s="116"/>
      <c r="H201" s="116"/>
      <c r="I201" s="116"/>
      <c r="J201" s="116"/>
      <c r="K201" s="116"/>
    </row>
    <row r="202" spans="1:11" x14ac:dyDescent="0.25">
      <c r="A202" s="116"/>
      <c r="B202" s="116"/>
      <c r="C202" s="116"/>
      <c r="D202" s="116"/>
      <c r="E202" s="116"/>
      <c r="F202" s="116"/>
      <c r="G202" s="116"/>
      <c r="H202" s="116"/>
      <c r="I202" s="116"/>
      <c r="J202" s="116"/>
      <c r="K202" s="116"/>
    </row>
    <row r="203" spans="1:11" x14ac:dyDescent="0.25">
      <c r="A203" s="116"/>
      <c r="B203" s="116"/>
      <c r="C203" s="116"/>
      <c r="D203" s="116"/>
      <c r="E203" s="116"/>
      <c r="F203" s="116"/>
      <c r="G203" s="116"/>
      <c r="H203" s="116"/>
      <c r="I203" s="116"/>
      <c r="J203" s="116"/>
      <c r="K203" s="116"/>
    </row>
    <row r="204" spans="1:11" x14ac:dyDescent="0.25">
      <c r="A204" s="116"/>
      <c r="B204" s="116"/>
      <c r="C204" s="116"/>
      <c r="D204" s="116"/>
      <c r="E204" s="116"/>
      <c r="F204" s="116"/>
      <c r="G204" s="116"/>
      <c r="H204" s="116"/>
      <c r="I204" s="116"/>
      <c r="J204" s="116"/>
      <c r="K204" s="116"/>
    </row>
    <row r="205" spans="1:11" x14ac:dyDescent="0.25">
      <c r="A205" s="116"/>
      <c r="B205" s="116"/>
      <c r="C205" s="116"/>
      <c r="D205" s="116"/>
      <c r="E205" s="116"/>
      <c r="F205" s="116"/>
      <c r="G205" s="116"/>
      <c r="H205" s="116"/>
      <c r="I205" s="116"/>
      <c r="J205" s="116"/>
      <c r="K205" s="116"/>
    </row>
    <row r="206" spans="1:11" x14ac:dyDescent="0.25">
      <c r="A206" s="116"/>
      <c r="B206" s="116"/>
      <c r="C206" s="116"/>
      <c r="D206" s="116"/>
      <c r="E206" s="116"/>
      <c r="F206" s="116"/>
      <c r="G206" s="116"/>
      <c r="H206" s="116"/>
      <c r="I206" s="116"/>
      <c r="J206" s="116"/>
      <c r="K206" s="116"/>
    </row>
    <row r="207" spans="1:11" x14ac:dyDescent="0.25">
      <c r="A207" s="116"/>
      <c r="B207" s="116"/>
      <c r="C207" s="116"/>
      <c r="D207" s="116"/>
      <c r="E207" s="116"/>
      <c r="F207" s="116"/>
      <c r="G207" s="116"/>
      <c r="H207" s="116"/>
      <c r="I207" s="116"/>
      <c r="J207" s="116"/>
      <c r="K207" s="116"/>
    </row>
    <row r="208" spans="1:11" x14ac:dyDescent="0.25">
      <c r="A208" s="116"/>
      <c r="B208" s="116"/>
      <c r="C208" s="116"/>
      <c r="D208" s="116"/>
      <c r="E208" s="116"/>
      <c r="F208" s="116"/>
      <c r="G208" s="116"/>
      <c r="H208" s="116"/>
      <c r="I208" s="116"/>
      <c r="J208" s="116"/>
      <c r="K208" s="116"/>
    </row>
    <row r="209" spans="1:11" x14ac:dyDescent="0.25">
      <c r="A209" s="116"/>
      <c r="B209" s="116"/>
      <c r="C209" s="116"/>
      <c r="D209" s="116"/>
      <c r="E209" s="116"/>
      <c r="F209" s="116"/>
      <c r="G209" s="116"/>
      <c r="H209" s="116"/>
      <c r="I209" s="116"/>
      <c r="J209" s="116"/>
      <c r="K209" s="116"/>
    </row>
    <row r="210" spans="1:11" x14ac:dyDescent="0.25">
      <c r="A210" s="116"/>
      <c r="B210" s="116"/>
      <c r="C210" s="116"/>
      <c r="D210" s="116"/>
      <c r="E210" s="116"/>
      <c r="F210" s="116"/>
      <c r="G210" s="116"/>
      <c r="H210" s="116"/>
      <c r="I210" s="116"/>
      <c r="J210" s="116"/>
      <c r="K210" s="116"/>
    </row>
    <row r="211" spans="1:11" x14ac:dyDescent="0.25">
      <c r="A211" s="116"/>
      <c r="B211" s="116"/>
      <c r="C211" s="116"/>
      <c r="D211" s="116"/>
      <c r="E211" s="116"/>
      <c r="F211" s="116"/>
      <c r="G211" s="116"/>
      <c r="H211" s="116"/>
      <c r="I211" s="116"/>
      <c r="J211" s="116"/>
      <c r="K211" s="116"/>
    </row>
    <row r="212" spans="1:11" x14ac:dyDescent="0.25">
      <c r="A212" s="116"/>
      <c r="B212" s="116"/>
      <c r="C212" s="116"/>
      <c r="D212" s="116"/>
      <c r="E212" s="116"/>
      <c r="F212" s="116"/>
      <c r="G212" s="116"/>
      <c r="H212" s="116"/>
      <c r="I212" s="116"/>
      <c r="J212" s="116"/>
      <c r="K212" s="116"/>
    </row>
    <row r="213" spans="1:11" x14ac:dyDescent="0.25">
      <c r="A213" s="116"/>
      <c r="B213" s="116"/>
      <c r="C213" s="116"/>
      <c r="D213" s="116"/>
      <c r="E213" s="116"/>
      <c r="F213" s="116"/>
      <c r="G213" s="116"/>
      <c r="H213" s="116"/>
      <c r="I213" s="116"/>
      <c r="J213" s="116"/>
      <c r="K213" s="116"/>
    </row>
    <row r="214" spans="1:11" x14ac:dyDescent="0.25">
      <c r="A214" s="116"/>
      <c r="B214" s="116"/>
      <c r="C214" s="116"/>
      <c r="D214" s="116"/>
      <c r="E214" s="116"/>
      <c r="F214" s="116"/>
      <c r="G214" s="116"/>
      <c r="H214" s="116"/>
      <c r="I214" s="116"/>
      <c r="J214" s="116"/>
      <c r="K214" s="116"/>
    </row>
    <row r="215" spans="1:11" x14ac:dyDescent="0.25">
      <c r="A215" s="116"/>
      <c r="B215" s="116"/>
      <c r="C215" s="116"/>
      <c r="D215" s="116"/>
      <c r="E215" s="116"/>
      <c r="F215" s="116"/>
      <c r="G215" s="116"/>
      <c r="H215" s="116"/>
      <c r="I215" s="116"/>
      <c r="J215" s="116"/>
      <c r="K215" s="116"/>
    </row>
    <row r="216" spans="1:11" x14ac:dyDescent="0.25">
      <c r="A216" s="116"/>
      <c r="B216" s="116"/>
      <c r="C216" s="116"/>
      <c r="D216" s="116"/>
      <c r="E216" s="116"/>
      <c r="F216" s="116"/>
      <c r="G216" s="116"/>
      <c r="H216" s="116"/>
      <c r="I216" s="116"/>
      <c r="J216" s="116"/>
      <c r="K216" s="116"/>
    </row>
    <row r="217" spans="1:11" x14ac:dyDescent="0.25">
      <c r="A217" s="116"/>
      <c r="B217" s="116"/>
      <c r="C217" s="116"/>
      <c r="D217" s="116"/>
      <c r="E217" s="116"/>
      <c r="F217" s="116"/>
      <c r="G217" s="116"/>
      <c r="H217" s="116"/>
      <c r="I217" s="116"/>
      <c r="J217" s="116"/>
      <c r="K217" s="116"/>
    </row>
    <row r="218" spans="1:11" x14ac:dyDescent="0.25">
      <c r="A218" s="116"/>
      <c r="B218" s="116"/>
      <c r="C218" s="116"/>
      <c r="D218" s="116"/>
      <c r="E218" s="116"/>
      <c r="F218" s="116"/>
      <c r="G218" s="116"/>
      <c r="H218" s="116"/>
      <c r="I218" s="116"/>
      <c r="J218" s="116"/>
      <c r="K218" s="116"/>
    </row>
    <row r="219" spans="1:11" x14ac:dyDescent="0.25">
      <c r="A219" s="116"/>
      <c r="B219" s="116"/>
      <c r="C219" s="116"/>
      <c r="D219" s="116"/>
      <c r="E219" s="116"/>
      <c r="F219" s="116"/>
      <c r="G219" s="116"/>
      <c r="H219" s="116"/>
      <c r="I219" s="116"/>
      <c r="J219" s="116"/>
      <c r="K219" s="116"/>
    </row>
    <row r="220" spans="1:11" x14ac:dyDescent="0.25">
      <c r="A220" s="116"/>
      <c r="B220" s="116"/>
      <c r="C220" s="116"/>
      <c r="D220" s="116"/>
      <c r="E220" s="116"/>
      <c r="F220" s="116"/>
      <c r="G220" s="116"/>
      <c r="H220" s="116"/>
      <c r="I220" s="116"/>
      <c r="J220" s="116"/>
      <c r="K220" s="116"/>
    </row>
    <row r="221" spans="1:11" x14ac:dyDescent="0.25">
      <c r="A221" s="116"/>
      <c r="B221" s="116"/>
      <c r="C221" s="116"/>
      <c r="D221" s="116"/>
      <c r="E221" s="116"/>
      <c r="F221" s="116"/>
      <c r="G221" s="116"/>
      <c r="H221" s="116"/>
      <c r="I221" s="116"/>
      <c r="J221" s="116"/>
      <c r="K221" s="116"/>
    </row>
    <row r="222" spans="1:11" x14ac:dyDescent="0.25">
      <c r="A222" s="116"/>
      <c r="B222" s="116"/>
      <c r="C222" s="116"/>
      <c r="D222" s="116"/>
      <c r="E222" s="116"/>
      <c r="F222" s="116"/>
      <c r="G222" s="116"/>
      <c r="H222" s="116"/>
      <c r="I222" s="116"/>
      <c r="J222" s="116"/>
      <c r="K222" s="116"/>
    </row>
    <row r="223" spans="1:11" x14ac:dyDescent="0.25">
      <c r="A223" s="116"/>
      <c r="B223" s="116"/>
      <c r="C223" s="116"/>
      <c r="D223" s="116"/>
      <c r="E223" s="116"/>
      <c r="F223" s="116"/>
      <c r="G223" s="116"/>
      <c r="H223" s="116"/>
      <c r="I223" s="116"/>
      <c r="J223" s="116"/>
      <c r="K223" s="116"/>
    </row>
    <row r="224" spans="1:11" x14ac:dyDescent="0.25">
      <c r="A224" s="116"/>
      <c r="B224" s="116"/>
      <c r="C224" s="116"/>
      <c r="D224" s="116"/>
      <c r="E224" s="116"/>
      <c r="F224" s="116"/>
      <c r="G224" s="116"/>
      <c r="H224" s="116"/>
      <c r="I224" s="116"/>
      <c r="J224" s="116"/>
      <c r="K224" s="116"/>
    </row>
    <row r="225" spans="1:11" x14ac:dyDescent="0.25">
      <c r="A225" s="116"/>
      <c r="B225" s="116"/>
      <c r="C225" s="116"/>
      <c r="D225" s="116"/>
      <c r="E225" s="116"/>
      <c r="F225" s="116"/>
      <c r="G225" s="116"/>
      <c r="H225" s="116"/>
      <c r="I225" s="116"/>
      <c r="J225" s="116"/>
      <c r="K225" s="116"/>
    </row>
    <row r="226" spans="1:11" x14ac:dyDescent="0.25">
      <c r="A226" s="116"/>
      <c r="B226" s="116"/>
      <c r="C226" s="116"/>
      <c r="D226" s="116"/>
      <c r="E226" s="116"/>
      <c r="F226" s="116"/>
      <c r="G226" s="116"/>
      <c r="H226" s="116"/>
      <c r="I226" s="116"/>
      <c r="J226" s="116"/>
      <c r="K226" s="116"/>
    </row>
    <row r="227" spans="1:11" x14ac:dyDescent="0.25">
      <c r="A227" s="116"/>
      <c r="B227" s="116"/>
      <c r="C227" s="116"/>
      <c r="D227" s="116"/>
      <c r="E227" s="116"/>
      <c r="F227" s="116"/>
      <c r="G227" s="116"/>
      <c r="H227" s="116"/>
      <c r="I227" s="116"/>
      <c r="J227" s="116"/>
      <c r="K227" s="116"/>
    </row>
    <row r="228" spans="1:11" x14ac:dyDescent="0.25">
      <c r="A228" s="116"/>
      <c r="B228" s="116"/>
      <c r="C228" s="116"/>
      <c r="D228" s="116"/>
      <c r="E228" s="116"/>
      <c r="F228" s="116"/>
      <c r="G228" s="116"/>
      <c r="H228" s="116"/>
      <c r="I228" s="116"/>
      <c r="J228" s="116"/>
      <c r="K228" s="116"/>
    </row>
    <row r="229" spans="1:11" x14ac:dyDescent="0.25">
      <c r="A229" s="116"/>
      <c r="B229" s="116"/>
      <c r="C229" s="116"/>
      <c r="D229" s="116"/>
      <c r="E229" s="116"/>
      <c r="F229" s="116"/>
      <c r="G229" s="116"/>
      <c r="H229" s="116"/>
      <c r="I229" s="116"/>
      <c r="J229" s="116"/>
      <c r="K229" s="116"/>
    </row>
    <row r="230" spans="1:11" x14ac:dyDescent="0.25">
      <c r="A230" s="116"/>
      <c r="B230" s="116"/>
      <c r="C230" s="116"/>
      <c r="D230" s="116"/>
      <c r="E230" s="116"/>
      <c r="F230" s="116"/>
      <c r="G230" s="116"/>
      <c r="H230" s="116"/>
      <c r="I230" s="116"/>
      <c r="J230" s="116"/>
      <c r="K230" s="116"/>
    </row>
    <row r="231" spans="1:11" x14ac:dyDescent="0.25">
      <c r="A231" s="116"/>
      <c r="B231" s="116"/>
      <c r="C231" s="116"/>
      <c r="D231" s="116"/>
      <c r="E231" s="116"/>
      <c r="F231" s="116"/>
      <c r="G231" s="116"/>
      <c r="H231" s="116"/>
      <c r="I231" s="116"/>
      <c r="J231" s="116"/>
      <c r="K231" s="116"/>
    </row>
    <row r="232" spans="1:11" x14ac:dyDescent="0.25">
      <c r="A232" s="116"/>
      <c r="B232" s="116"/>
      <c r="C232" s="116"/>
      <c r="D232" s="116"/>
      <c r="E232" s="116"/>
      <c r="F232" s="116"/>
      <c r="G232" s="116"/>
      <c r="H232" s="116"/>
      <c r="I232" s="116"/>
      <c r="J232" s="116"/>
      <c r="K232" s="116"/>
    </row>
    <row r="233" spans="1:11" x14ac:dyDescent="0.25">
      <c r="A233" s="116"/>
      <c r="B233" s="116"/>
      <c r="C233" s="116"/>
      <c r="D233" s="116"/>
      <c r="E233" s="116"/>
      <c r="F233" s="116"/>
      <c r="G233" s="116"/>
      <c r="H233" s="116"/>
      <c r="I233" s="116"/>
      <c r="J233" s="116"/>
      <c r="K233" s="116"/>
    </row>
    <row r="234" spans="1:11" x14ac:dyDescent="0.25">
      <c r="A234" s="116"/>
      <c r="B234" s="116"/>
      <c r="C234" s="116"/>
      <c r="D234" s="116"/>
      <c r="E234" s="116"/>
      <c r="F234" s="116"/>
      <c r="G234" s="116"/>
      <c r="H234" s="116"/>
      <c r="I234" s="116"/>
      <c r="J234" s="116"/>
      <c r="K234" s="116"/>
    </row>
    <row r="235" spans="1:11" x14ac:dyDescent="0.25">
      <c r="A235" s="116"/>
      <c r="B235" s="116"/>
      <c r="C235" s="116"/>
      <c r="D235" s="116"/>
      <c r="E235" s="116"/>
      <c r="F235" s="116"/>
      <c r="G235" s="116"/>
      <c r="H235" s="116"/>
      <c r="I235" s="116"/>
      <c r="J235" s="116"/>
      <c r="K235" s="116"/>
    </row>
    <row r="236" spans="1:11" x14ac:dyDescent="0.25">
      <c r="A236" s="116"/>
      <c r="B236" s="116"/>
      <c r="C236" s="116"/>
      <c r="D236" s="116"/>
      <c r="E236" s="116"/>
      <c r="F236" s="116"/>
      <c r="G236" s="116"/>
      <c r="H236" s="116"/>
      <c r="I236" s="116"/>
      <c r="J236" s="116"/>
      <c r="K236" s="116"/>
    </row>
    <row r="237" spans="1:11" x14ac:dyDescent="0.25">
      <c r="A237" s="116"/>
      <c r="B237" s="116"/>
      <c r="C237" s="116"/>
      <c r="D237" s="116"/>
      <c r="E237" s="116"/>
      <c r="F237" s="116"/>
      <c r="G237" s="116"/>
      <c r="H237" s="116"/>
      <c r="I237" s="116"/>
      <c r="J237" s="116"/>
      <c r="K237" s="116"/>
    </row>
    <row r="238" spans="1:11" x14ac:dyDescent="0.25">
      <c r="A238" s="116"/>
      <c r="B238" s="116"/>
      <c r="C238" s="116"/>
      <c r="D238" s="116"/>
      <c r="E238" s="116"/>
      <c r="F238" s="116"/>
      <c r="G238" s="116"/>
      <c r="H238" s="116"/>
      <c r="I238" s="116"/>
      <c r="J238" s="116"/>
      <c r="K238" s="116"/>
    </row>
    <row r="239" spans="1:11" x14ac:dyDescent="0.25">
      <c r="A239" s="116"/>
      <c r="B239" s="116"/>
      <c r="C239" s="116"/>
      <c r="D239" s="116"/>
      <c r="E239" s="116"/>
      <c r="F239" s="116"/>
      <c r="G239" s="116"/>
      <c r="H239" s="116"/>
      <c r="I239" s="116"/>
      <c r="J239" s="116"/>
      <c r="K239" s="116"/>
    </row>
    <row r="240" spans="1:11" x14ac:dyDescent="0.25">
      <c r="A240" s="51"/>
      <c r="B240" s="51"/>
      <c r="C240" s="51"/>
      <c r="D240" s="51"/>
      <c r="E240" s="51"/>
      <c r="F240" s="51"/>
      <c r="G240" s="51"/>
      <c r="H240" s="51"/>
      <c r="I240" s="51"/>
      <c r="J240" s="51"/>
      <c r="K240" s="51"/>
    </row>
    <row r="241" spans="1:11" x14ac:dyDescent="0.25">
      <c r="A241" s="51"/>
      <c r="B241" s="51"/>
      <c r="C241" s="51"/>
      <c r="D241" s="51"/>
      <c r="E241" s="51"/>
      <c r="F241" s="51"/>
      <c r="G241" s="51"/>
      <c r="H241" s="51"/>
      <c r="I241" s="51"/>
      <c r="J241" s="51"/>
      <c r="K241" s="51"/>
    </row>
    <row r="242" spans="1:11" x14ac:dyDescent="0.25">
      <c r="A242" s="51"/>
      <c r="B242" s="51"/>
      <c r="C242" s="51"/>
      <c r="D242" s="51"/>
      <c r="E242" s="51"/>
      <c r="F242" s="51"/>
      <c r="G242" s="51"/>
      <c r="H242" s="51"/>
      <c r="I242" s="51"/>
      <c r="J242" s="51"/>
      <c r="K242" s="51"/>
    </row>
    <row r="243" spans="1:11" x14ac:dyDescent="0.25">
      <c r="A243" s="51"/>
      <c r="B243" s="51"/>
      <c r="C243" s="51"/>
      <c r="D243" s="51"/>
      <c r="E243" s="51"/>
      <c r="F243" s="51"/>
      <c r="G243" s="51"/>
      <c r="H243" s="51"/>
      <c r="I243" s="51"/>
      <c r="J243" s="51"/>
      <c r="K243" s="51"/>
    </row>
    <row r="244" spans="1:11" x14ac:dyDescent="0.25">
      <c r="A244" s="51"/>
      <c r="B244" s="51"/>
      <c r="C244" s="51"/>
      <c r="D244" s="51"/>
      <c r="E244" s="51"/>
      <c r="F244" s="51"/>
      <c r="G244" s="51"/>
      <c r="H244" s="51"/>
      <c r="I244" s="51"/>
      <c r="J244" s="51"/>
      <c r="K244" s="51"/>
    </row>
    <row r="245" spans="1:11" x14ac:dyDescent="0.25">
      <c r="A245" s="51"/>
      <c r="B245" s="51"/>
      <c r="C245" s="51"/>
      <c r="D245" s="51"/>
      <c r="E245" s="51"/>
      <c r="F245" s="51"/>
      <c r="G245" s="51"/>
      <c r="H245" s="51"/>
      <c r="I245" s="51"/>
      <c r="J245" s="51"/>
      <c r="K245" s="51"/>
    </row>
  </sheetData>
  <sheetProtection password="CE28" sheet="1" objects="1" scenarios="1" selectLockedCells="1"/>
  <mergeCells count="24">
    <mergeCell ref="E28:J28"/>
    <mergeCell ref="E30:J30"/>
    <mergeCell ref="E32:J32"/>
    <mergeCell ref="E34:J34"/>
    <mergeCell ref="E26:J26"/>
    <mergeCell ref="C21:K21"/>
    <mergeCell ref="C22:K22"/>
    <mergeCell ref="C23:K23"/>
    <mergeCell ref="C24:K24"/>
    <mergeCell ref="A18:K18"/>
    <mergeCell ref="A20:K20"/>
    <mergeCell ref="A2:K2"/>
    <mergeCell ref="A8:K8"/>
    <mergeCell ref="A14:K14"/>
    <mergeCell ref="A16:K16"/>
    <mergeCell ref="A10:K10"/>
    <mergeCell ref="A11:K11"/>
    <mergeCell ref="A6:K6"/>
    <mergeCell ref="A4:K4"/>
    <mergeCell ref="A5:K5"/>
    <mergeCell ref="A7:K7"/>
    <mergeCell ref="A9:K9"/>
    <mergeCell ref="A12:K12"/>
    <mergeCell ref="A13:K1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576"/>
  <sheetViews>
    <sheetView showGridLines="0" showZeros="0" view="pageLayout" topLeftCell="A23" zoomScaleNormal="100" workbookViewId="0">
      <selection activeCell="I24" sqref="I2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367</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93" t="s">
        <v>368</v>
      </c>
      <c r="B3" s="293"/>
      <c r="C3" s="293"/>
      <c r="D3" s="293"/>
      <c r="E3" s="293"/>
      <c r="F3" s="293"/>
      <c r="G3" s="293"/>
      <c r="H3" s="293"/>
      <c r="I3" s="293"/>
      <c r="J3" s="293"/>
      <c r="K3" s="293"/>
    </row>
    <row r="4" spans="1:11" ht="105" customHeight="1" x14ac:dyDescent="0.25">
      <c r="A4" s="14" t="s">
        <v>17</v>
      </c>
      <c r="B4" s="123"/>
      <c r="C4" s="290" t="s">
        <v>591</v>
      </c>
      <c r="D4" s="290"/>
      <c r="E4" s="290"/>
      <c r="F4" s="290"/>
      <c r="G4" s="290"/>
      <c r="H4" s="290"/>
      <c r="I4" s="290"/>
      <c r="J4" s="290"/>
      <c r="K4" s="290"/>
    </row>
    <row r="5" spans="1:11" ht="60" customHeight="1" x14ac:dyDescent="0.25">
      <c r="A5" s="123"/>
      <c r="B5" s="123"/>
      <c r="C5" s="290" t="s">
        <v>592</v>
      </c>
      <c r="D5" s="290"/>
      <c r="E5" s="290"/>
      <c r="F5" s="290"/>
      <c r="G5" s="290"/>
      <c r="H5" s="290"/>
      <c r="I5" s="290"/>
      <c r="J5" s="290"/>
      <c r="K5" s="290"/>
    </row>
    <row r="6" spans="1:11" ht="60" customHeight="1" x14ac:dyDescent="0.25">
      <c r="A6" s="14"/>
      <c r="B6" s="14"/>
      <c r="C6" s="290" t="s">
        <v>617</v>
      </c>
      <c r="D6" s="290"/>
      <c r="E6" s="290"/>
      <c r="F6" s="290"/>
      <c r="G6" s="290"/>
      <c r="H6" s="290"/>
      <c r="I6" s="290"/>
      <c r="J6" s="290"/>
      <c r="K6" s="290"/>
    </row>
    <row r="7" spans="1:11" ht="60" customHeight="1" x14ac:dyDescent="0.25">
      <c r="A7" s="14"/>
      <c r="B7" s="14"/>
      <c r="C7" s="290" t="s">
        <v>590</v>
      </c>
      <c r="D7" s="290"/>
      <c r="E7" s="290"/>
      <c r="F7" s="290"/>
      <c r="G7" s="290"/>
      <c r="H7" s="290"/>
      <c r="I7" s="290"/>
      <c r="J7" s="290"/>
      <c r="K7" s="290"/>
    </row>
    <row r="8" spans="1:11" ht="45" customHeight="1" x14ac:dyDescent="0.25">
      <c r="A8" s="24"/>
      <c r="B8" s="24"/>
      <c r="C8" s="292" t="s">
        <v>597</v>
      </c>
      <c r="D8" s="292"/>
      <c r="E8" s="292"/>
      <c r="F8" s="292"/>
      <c r="G8" s="292"/>
      <c r="H8" s="292"/>
      <c r="I8" s="292"/>
      <c r="J8" s="292"/>
      <c r="K8" s="292"/>
    </row>
    <row r="9" spans="1:11" ht="3.75" customHeight="1" x14ac:dyDescent="0.25">
      <c r="A9" s="24"/>
      <c r="B9" s="24"/>
      <c r="C9" s="72"/>
      <c r="D9" s="72"/>
      <c r="E9" s="72"/>
      <c r="F9" s="72"/>
      <c r="G9" s="72"/>
      <c r="H9" s="72"/>
      <c r="I9" s="72"/>
      <c r="J9" s="72"/>
      <c r="K9" s="72"/>
    </row>
    <row r="10" spans="1:11" x14ac:dyDescent="0.25">
      <c r="A10" s="291" t="s">
        <v>37</v>
      </c>
      <c r="B10" s="72"/>
      <c r="C10" s="285" t="s">
        <v>15</v>
      </c>
      <c r="D10" s="72"/>
      <c r="E10" s="284" t="s">
        <v>263</v>
      </c>
      <c r="F10" s="72"/>
      <c r="G10" s="285" t="s">
        <v>16</v>
      </c>
      <c r="H10" s="72"/>
      <c r="I10" s="284" t="s">
        <v>264</v>
      </c>
      <c r="J10" s="72"/>
      <c r="K10" s="284" t="s">
        <v>123</v>
      </c>
    </row>
    <row r="11" spans="1:11" x14ac:dyDescent="0.25">
      <c r="A11" s="291"/>
      <c r="B11" s="72"/>
      <c r="C11" s="285"/>
      <c r="D11" s="72"/>
      <c r="E11" s="285"/>
      <c r="F11" s="72"/>
      <c r="G11" s="285"/>
      <c r="H11" s="72"/>
      <c r="I11" s="285"/>
      <c r="J11" s="72"/>
      <c r="K11" s="285"/>
    </row>
    <row r="12" spans="1:11" ht="18.75" hidden="1" x14ac:dyDescent="0.25">
      <c r="A12" s="142"/>
      <c r="B12" s="152"/>
      <c r="C12" s="144" t="s">
        <v>754</v>
      </c>
      <c r="D12" s="152"/>
      <c r="E12" s="143"/>
      <c r="F12" s="152"/>
      <c r="G12" s="143"/>
      <c r="H12" s="152"/>
      <c r="I12" s="143"/>
      <c r="J12" s="152"/>
      <c r="K12" s="143"/>
    </row>
    <row r="13" spans="1:11" ht="30" hidden="1" x14ac:dyDescent="0.25">
      <c r="A13" s="45" t="s">
        <v>20</v>
      </c>
      <c r="B13" s="46"/>
      <c r="C13" s="86" t="s">
        <v>1321</v>
      </c>
      <c r="D13" s="46"/>
      <c r="E13" s="87" t="s">
        <v>19</v>
      </c>
      <c r="F13" s="46"/>
      <c r="G13" s="31"/>
      <c r="H13" s="31"/>
      <c r="I13" s="198">
        <v>5</v>
      </c>
      <c r="J13" s="31"/>
      <c r="K13" s="31">
        <f t="shared" ref="K13:K22" si="0">G13*I13</f>
        <v>0</v>
      </c>
    </row>
    <row r="14" spans="1:11" ht="45" hidden="1" x14ac:dyDescent="0.25">
      <c r="A14" s="45" t="s">
        <v>648</v>
      </c>
      <c r="B14" s="42"/>
      <c r="C14" s="22" t="s">
        <v>704</v>
      </c>
      <c r="D14" s="42"/>
      <c r="E14" s="39" t="s">
        <v>63</v>
      </c>
      <c r="F14" s="42"/>
      <c r="G14" s="30"/>
      <c r="H14" s="30"/>
      <c r="I14" s="190">
        <v>10</v>
      </c>
      <c r="J14" s="30"/>
      <c r="K14" s="30">
        <f t="shared" si="0"/>
        <v>0</v>
      </c>
    </row>
    <row r="15" spans="1:11" ht="60" hidden="1" x14ac:dyDescent="0.25">
      <c r="A15" s="45" t="s">
        <v>1250</v>
      </c>
      <c r="B15" s="46"/>
      <c r="C15" s="18" t="s">
        <v>1322</v>
      </c>
      <c r="D15" s="46"/>
      <c r="E15" s="37" t="s">
        <v>19</v>
      </c>
      <c r="F15" s="46"/>
      <c r="G15" s="31"/>
      <c r="H15" s="31"/>
      <c r="I15" s="193">
        <v>15</v>
      </c>
      <c r="J15" s="31"/>
      <c r="K15" s="31">
        <f>G15*I15</f>
        <v>0</v>
      </c>
    </row>
    <row r="16" spans="1:11" ht="45" hidden="1" x14ac:dyDescent="0.25">
      <c r="A16" s="45" t="s">
        <v>648</v>
      </c>
      <c r="B16" s="42"/>
      <c r="C16" s="22" t="s">
        <v>705</v>
      </c>
      <c r="D16" s="42"/>
      <c r="E16" s="39" t="s">
        <v>63</v>
      </c>
      <c r="F16" s="42"/>
      <c r="G16" s="30"/>
      <c r="H16" s="30"/>
      <c r="I16" s="190">
        <v>15</v>
      </c>
      <c r="J16" s="30"/>
      <c r="K16" s="30">
        <f t="shared" si="0"/>
        <v>0</v>
      </c>
    </row>
    <row r="17" spans="1:11" hidden="1" x14ac:dyDescent="0.25">
      <c r="A17" s="45" t="s">
        <v>22</v>
      </c>
      <c r="B17" s="42"/>
      <c r="C17" s="79" t="s">
        <v>706</v>
      </c>
      <c r="D17" s="42"/>
      <c r="E17" s="80" t="s">
        <v>19</v>
      </c>
      <c r="F17" s="42"/>
      <c r="G17" s="30"/>
      <c r="H17" s="30"/>
      <c r="I17" s="199">
        <v>38</v>
      </c>
      <c r="J17" s="30"/>
      <c r="K17" s="30">
        <f t="shared" si="0"/>
        <v>0</v>
      </c>
    </row>
    <row r="18" spans="1:11" ht="45" hidden="1" x14ac:dyDescent="0.25">
      <c r="A18" s="21" t="s">
        <v>23</v>
      </c>
      <c r="B18" s="42"/>
      <c r="C18" s="79" t="s">
        <v>707</v>
      </c>
      <c r="D18" s="42"/>
      <c r="E18" s="39" t="s">
        <v>19</v>
      </c>
      <c r="F18" s="42"/>
      <c r="G18" s="30"/>
      <c r="H18" s="30"/>
      <c r="I18" s="199">
        <v>69</v>
      </c>
      <c r="J18" s="30"/>
      <c r="K18" s="30">
        <f t="shared" si="0"/>
        <v>0</v>
      </c>
    </row>
    <row r="19" spans="1:11" ht="90" hidden="1" customHeight="1" x14ac:dyDescent="0.25">
      <c r="A19" s="21" t="s">
        <v>646</v>
      </c>
      <c r="B19" s="42"/>
      <c r="C19" s="22" t="s">
        <v>649</v>
      </c>
      <c r="D19" s="42"/>
      <c r="E19" s="39" t="s">
        <v>19</v>
      </c>
      <c r="F19" s="42"/>
      <c r="G19" s="30"/>
      <c r="H19" s="30"/>
      <c r="I19" s="190">
        <v>60</v>
      </c>
      <c r="J19" s="30"/>
      <c r="K19" s="30">
        <f t="shared" si="0"/>
        <v>0</v>
      </c>
    </row>
    <row r="20" spans="1:11" ht="60" hidden="1" customHeight="1" x14ac:dyDescent="0.25">
      <c r="A20" s="19" t="s">
        <v>54</v>
      </c>
      <c r="B20" s="60"/>
      <c r="C20" s="20" t="s">
        <v>371</v>
      </c>
      <c r="D20" s="60"/>
      <c r="E20" s="60"/>
      <c r="F20" s="60"/>
      <c r="G20" s="29"/>
      <c r="H20" s="29"/>
      <c r="I20" s="188"/>
      <c r="J20" s="29"/>
      <c r="K20" s="29">
        <f t="shared" si="0"/>
        <v>0</v>
      </c>
    </row>
    <row r="21" spans="1:11" hidden="1" x14ac:dyDescent="0.25">
      <c r="A21" s="14"/>
      <c r="B21" s="15"/>
      <c r="C21" s="16" t="s">
        <v>372</v>
      </c>
      <c r="D21" s="15"/>
      <c r="E21" s="35" t="s">
        <v>19</v>
      </c>
      <c r="F21" s="15"/>
      <c r="G21" s="28"/>
      <c r="H21" s="28"/>
      <c r="I21" s="192">
        <v>80</v>
      </c>
      <c r="J21" s="28"/>
      <c r="K21" s="28">
        <f t="shared" si="0"/>
        <v>0</v>
      </c>
    </row>
    <row r="22" spans="1:11" hidden="1" x14ac:dyDescent="0.25">
      <c r="A22" s="17"/>
      <c r="B22" s="46"/>
      <c r="C22" s="18" t="s">
        <v>507</v>
      </c>
      <c r="D22" s="46"/>
      <c r="E22" s="37" t="s">
        <v>19</v>
      </c>
      <c r="F22" s="46"/>
      <c r="G22" s="31"/>
      <c r="H22" s="31"/>
      <c r="I22" s="193">
        <v>80</v>
      </c>
      <c r="J22" s="31"/>
      <c r="K22" s="31">
        <f t="shared" si="0"/>
        <v>0</v>
      </c>
    </row>
    <row r="23" spans="1:11" ht="18.75" x14ac:dyDescent="0.25">
      <c r="A23" s="142"/>
      <c r="B23" s="138"/>
      <c r="C23" s="144" t="s">
        <v>753</v>
      </c>
      <c r="D23" s="138"/>
      <c r="E23" s="143"/>
      <c r="F23" s="138"/>
      <c r="G23" s="143"/>
      <c r="H23" s="138"/>
      <c r="I23" s="196"/>
      <c r="J23" s="138"/>
      <c r="K23" s="143"/>
    </row>
    <row r="24" spans="1:11" ht="121.5" customHeight="1" x14ac:dyDescent="0.25">
      <c r="A24" s="17" t="s">
        <v>1250</v>
      </c>
      <c r="B24" s="46"/>
      <c r="C24" s="18" t="s">
        <v>1514</v>
      </c>
      <c r="D24" s="46"/>
      <c r="E24" s="87" t="s">
        <v>19</v>
      </c>
      <c r="F24" s="46"/>
      <c r="G24" s="31">
        <v>210</v>
      </c>
      <c r="H24" s="31"/>
      <c r="I24" s="186"/>
      <c r="J24" s="31"/>
      <c r="K24" s="31">
        <f t="shared" ref="K24:K41" si="1">G24*I24</f>
        <v>0</v>
      </c>
    </row>
    <row r="25" spans="1:11" ht="45" hidden="1" customHeight="1" x14ac:dyDescent="0.25">
      <c r="A25" s="17"/>
      <c r="B25" s="46"/>
      <c r="C25" s="18" t="s">
        <v>1341</v>
      </c>
      <c r="D25" s="46"/>
      <c r="E25" s="87" t="s">
        <v>19</v>
      </c>
      <c r="F25" s="46"/>
      <c r="G25" s="31"/>
      <c r="H25" s="31"/>
      <c r="I25" s="186">
        <v>17</v>
      </c>
      <c r="J25" s="31"/>
      <c r="K25" s="31"/>
    </row>
    <row r="26" spans="1:11" ht="75" hidden="1" customHeight="1" x14ac:dyDescent="0.25">
      <c r="A26" s="45" t="s">
        <v>23</v>
      </c>
      <c r="B26" s="42"/>
      <c r="C26" s="79" t="s">
        <v>1323</v>
      </c>
      <c r="D26" s="42"/>
      <c r="E26" s="39" t="s">
        <v>19</v>
      </c>
      <c r="F26" s="42"/>
      <c r="G26" s="30"/>
      <c r="H26" s="30"/>
      <c r="I26" s="199">
        <v>90</v>
      </c>
      <c r="J26" s="30"/>
      <c r="K26" s="30">
        <f t="shared" si="1"/>
        <v>0</v>
      </c>
    </row>
    <row r="27" spans="1:11" ht="90" hidden="1" customHeight="1" x14ac:dyDescent="0.25">
      <c r="A27" s="19" t="s">
        <v>24</v>
      </c>
      <c r="B27" s="60"/>
      <c r="C27" s="20" t="s">
        <v>708</v>
      </c>
      <c r="D27" s="60"/>
      <c r="E27" s="61"/>
      <c r="F27" s="60"/>
      <c r="G27" s="29"/>
      <c r="H27" s="29"/>
      <c r="I27" s="188"/>
      <c r="J27" s="29"/>
      <c r="K27" s="29">
        <f t="shared" si="1"/>
        <v>0</v>
      </c>
    </row>
    <row r="28" spans="1:11" hidden="1" x14ac:dyDescent="0.25">
      <c r="A28" s="14"/>
      <c r="B28" s="15"/>
      <c r="C28" s="16" t="s">
        <v>346</v>
      </c>
      <c r="D28" s="15"/>
      <c r="E28" s="35" t="s">
        <v>63</v>
      </c>
      <c r="F28" s="15"/>
      <c r="G28" s="28"/>
      <c r="H28" s="28"/>
      <c r="I28" s="189">
        <v>15</v>
      </c>
      <c r="J28" s="28"/>
      <c r="K28" s="28">
        <f t="shared" si="1"/>
        <v>0</v>
      </c>
    </row>
    <row r="29" spans="1:11" hidden="1" x14ac:dyDescent="0.25">
      <c r="A29" s="17"/>
      <c r="B29" s="46"/>
      <c r="C29" s="18" t="s">
        <v>515</v>
      </c>
      <c r="D29" s="46"/>
      <c r="E29" s="35" t="s">
        <v>19</v>
      </c>
      <c r="F29" s="46"/>
      <c r="G29" s="31"/>
      <c r="H29" s="31"/>
      <c r="I29" s="186">
        <v>50</v>
      </c>
      <c r="J29" s="31"/>
      <c r="K29" s="31">
        <f t="shared" si="1"/>
        <v>0</v>
      </c>
    </row>
    <row r="30" spans="1:11" ht="75" hidden="1" x14ac:dyDescent="0.25">
      <c r="A30" s="21" t="s">
        <v>51</v>
      </c>
      <c r="B30" s="42"/>
      <c r="C30" s="22" t="s">
        <v>369</v>
      </c>
      <c r="D30" s="42"/>
      <c r="E30" s="42" t="s">
        <v>66</v>
      </c>
      <c r="F30" s="42"/>
      <c r="G30" s="30"/>
      <c r="H30" s="30"/>
      <c r="I30" s="187">
        <v>50</v>
      </c>
      <c r="J30" s="30"/>
      <c r="K30" s="30">
        <f t="shared" si="1"/>
        <v>0</v>
      </c>
    </row>
    <row r="31" spans="1:11" ht="60" hidden="1" x14ac:dyDescent="0.25">
      <c r="A31" s="17" t="s">
        <v>18</v>
      </c>
      <c r="B31" s="42"/>
      <c r="C31" s="22" t="s">
        <v>688</v>
      </c>
      <c r="D31" s="42"/>
      <c r="E31" s="39" t="s">
        <v>63</v>
      </c>
      <c r="F31" s="42"/>
      <c r="G31" s="30"/>
      <c r="H31" s="30"/>
      <c r="I31" s="199">
        <v>40</v>
      </c>
      <c r="J31" s="30"/>
      <c r="K31" s="30">
        <f t="shared" si="1"/>
        <v>0</v>
      </c>
    </row>
    <row r="32" spans="1:11" ht="75" hidden="1" x14ac:dyDescent="0.25">
      <c r="A32" s="17" t="s">
        <v>52</v>
      </c>
      <c r="B32" s="42"/>
      <c r="C32" s="79" t="s">
        <v>1251</v>
      </c>
      <c r="D32" s="42"/>
      <c r="E32" s="39" t="s">
        <v>19</v>
      </c>
      <c r="F32" s="42"/>
      <c r="G32" s="30"/>
      <c r="H32" s="30"/>
      <c r="I32" s="199">
        <v>80</v>
      </c>
      <c r="J32" s="30"/>
      <c r="K32" s="30">
        <f t="shared" si="1"/>
        <v>0</v>
      </c>
    </row>
    <row r="33" spans="1:11" hidden="1" x14ac:dyDescent="0.25">
      <c r="A33" s="21" t="s">
        <v>53</v>
      </c>
      <c r="B33" s="42"/>
      <c r="C33" s="79" t="s">
        <v>370</v>
      </c>
      <c r="D33" s="42"/>
      <c r="E33" s="39" t="s">
        <v>19</v>
      </c>
      <c r="F33" s="42"/>
      <c r="G33" s="30"/>
      <c r="H33" s="30"/>
      <c r="I33" s="199">
        <v>35</v>
      </c>
      <c r="J33" s="30"/>
      <c r="K33" s="30">
        <f t="shared" si="1"/>
        <v>0</v>
      </c>
    </row>
    <row r="34" spans="1:11" ht="75" hidden="1" x14ac:dyDescent="0.25">
      <c r="A34" s="21" t="s">
        <v>54</v>
      </c>
      <c r="B34" s="42"/>
      <c r="C34" s="22" t="s">
        <v>1324</v>
      </c>
      <c r="D34" s="42"/>
      <c r="E34" s="39" t="s">
        <v>19</v>
      </c>
      <c r="F34" s="42"/>
      <c r="G34" s="30"/>
      <c r="H34" s="30"/>
      <c r="I34" s="187">
        <v>260</v>
      </c>
      <c r="J34" s="30"/>
      <c r="K34" s="30">
        <f t="shared" si="1"/>
        <v>0</v>
      </c>
    </row>
    <row r="35" spans="1:11" ht="150" hidden="1" x14ac:dyDescent="0.25">
      <c r="A35" s="21" t="s">
        <v>55</v>
      </c>
      <c r="B35" s="42"/>
      <c r="C35" s="22" t="s">
        <v>377</v>
      </c>
      <c r="D35" s="42"/>
      <c r="E35" s="39" t="s">
        <v>19</v>
      </c>
      <c r="F35" s="42"/>
      <c r="G35" s="30"/>
      <c r="H35" s="30"/>
      <c r="I35" s="187">
        <v>25</v>
      </c>
      <c r="J35" s="30"/>
      <c r="K35" s="30">
        <f t="shared" si="1"/>
        <v>0</v>
      </c>
    </row>
    <row r="36" spans="1:11" ht="120" hidden="1" x14ac:dyDescent="0.25">
      <c r="A36" s="21" t="s">
        <v>56</v>
      </c>
      <c r="B36" s="42"/>
      <c r="C36" s="22" t="s">
        <v>378</v>
      </c>
      <c r="D36" s="42"/>
      <c r="E36" s="39" t="s">
        <v>19</v>
      </c>
      <c r="F36" s="42"/>
      <c r="G36" s="30"/>
      <c r="H36" s="30"/>
      <c r="I36" s="187">
        <v>70</v>
      </c>
      <c r="J36" s="30"/>
      <c r="K36" s="30">
        <f t="shared" si="1"/>
        <v>0</v>
      </c>
    </row>
    <row r="37" spans="1:11" ht="120" hidden="1" x14ac:dyDescent="0.25">
      <c r="A37" s="21" t="s">
        <v>57</v>
      </c>
      <c r="B37" s="42"/>
      <c r="C37" s="22" t="s">
        <v>379</v>
      </c>
      <c r="D37" s="42"/>
      <c r="E37" s="39" t="s">
        <v>19</v>
      </c>
      <c r="F37" s="42"/>
      <c r="G37" s="30"/>
      <c r="H37" s="30"/>
      <c r="I37" s="187">
        <v>70</v>
      </c>
      <c r="J37" s="30"/>
      <c r="K37" s="30">
        <f t="shared" si="1"/>
        <v>0</v>
      </c>
    </row>
    <row r="38" spans="1:11" ht="105" hidden="1" x14ac:dyDescent="0.25">
      <c r="A38" s="21" t="s">
        <v>76</v>
      </c>
      <c r="B38" s="42"/>
      <c r="C38" s="22" t="s">
        <v>380</v>
      </c>
      <c r="D38" s="42"/>
      <c r="E38" s="39" t="s">
        <v>19</v>
      </c>
      <c r="F38" s="42"/>
      <c r="G38" s="30"/>
      <c r="H38" s="30"/>
      <c r="I38" s="187">
        <v>15</v>
      </c>
      <c r="J38" s="30"/>
      <c r="K38" s="30">
        <f t="shared" si="1"/>
        <v>0</v>
      </c>
    </row>
    <row r="39" spans="1:11" ht="105" hidden="1" x14ac:dyDescent="0.25">
      <c r="A39" s="21" t="s">
        <v>77</v>
      </c>
      <c r="B39" s="42"/>
      <c r="C39" s="22" t="s">
        <v>381</v>
      </c>
      <c r="D39" s="42"/>
      <c r="E39" s="39" t="s">
        <v>19</v>
      </c>
      <c r="F39" s="42"/>
      <c r="G39" s="30"/>
      <c r="H39" s="30"/>
      <c r="I39" s="187">
        <v>35</v>
      </c>
      <c r="J39" s="30"/>
      <c r="K39" s="30">
        <f t="shared" si="1"/>
        <v>0</v>
      </c>
    </row>
    <row r="40" spans="1:11" ht="60" hidden="1" customHeight="1" x14ac:dyDescent="0.25">
      <c r="A40" s="21" t="s">
        <v>94</v>
      </c>
      <c r="B40" s="42"/>
      <c r="C40" s="22" t="s">
        <v>382</v>
      </c>
      <c r="D40" s="42"/>
      <c r="E40" s="39" t="s">
        <v>19</v>
      </c>
      <c r="F40" s="42"/>
      <c r="G40" s="30"/>
      <c r="H40" s="30"/>
      <c r="I40" s="187">
        <v>35</v>
      </c>
      <c r="J40" s="30"/>
      <c r="K40" s="30">
        <f t="shared" si="1"/>
        <v>0</v>
      </c>
    </row>
    <row r="41" spans="1:11" ht="60" hidden="1" x14ac:dyDescent="0.25">
      <c r="A41" s="17" t="s">
        <v>24</v>
      </c>
      <c r="B41" s="46"/>
      <c r="C41" s="18" t="s">
        <v>668</v>
      </c>
      <c r="D41" s="46"/>
      <c r="E41" s="37" t="s">
        <v>63</v>
      </c>
      <c r="F41" s="46"/>
      <c r="G41" s="31"/>
      <c r="H41" s="31"/>
      <c r="I41" s="193">
        <v>22</v>
      </c>
      <c r="J41" s="31"/>
      <c r="K41" s="30">
        <f t="shared" si="1"/>
        <v>0</v>
      </c>
    </row>
    <row r="42" spans="1:11" ht="90" hidden="1" x14ac:dyDescent="0.25">
      <c r="A42" s="21" t="s">
        <v>51</v>
      </c>
      <c r="B42" s="42"/>
      <c r="C42" s="22" t="s">
        <v>677</v>
      </c>
      <c r="D42" s="42"/>
      <c r="E42" s="39" t="s">
        <v>19</v>
      </c>
      <c r="F42" s="42"/>
      <c r="G42" s="30"/>
      <c r="H42" s="30"/>
      <c r="I42" s="187">
        <v>190</v>
      </c>
      <c r="J42" s="30"/>
      <c r="K42" s="30">
        <f>G42*I42</f>
        <v>0</v>
      </c>
    </row>
    <row r="43" spans="1:11" hidden="1" x14ac:dyDescent="0.25">
      <c r="A43" s="19"/>
      <c r="B43" s="60"/>
      <c r="C43" s="20"/>
      <c r="D43" s="60"/>
      <c r="E43" s="61"/>
      <c r="F43" s="60"/>
      <c r="G43" s="29"/>
      <c r="H43" s="29"/>
      <c r="I43" s="188"/>
      <c r="J43" s="29"/>
      <c r="K43" s="29"/>
    </row>
    <row r="44" spans="1:11" ht="45" hidden="1" x14ac:dyDescent="0.25">
      <c r="A44" s="19"/>
      <c r="B44" s="60"/>
      <c r="C44" s="20" t="s">
        <v>1165</v>
      </c>
      <c r="D44" s="60"/>
      <c r="E44" s="61"/>
      <c r="F44" s="60"/>
      <c r="G44" s="29"/>
      <c r="H44" s="29"/>
      <c r="I44" s="191"/>
      <c r="J44" s="29"/>
      <c r="K44" s="29"/>
    </row>
    <row r="45" spans="1:11" hidden="1" x14ac:dyDescent="0.25">
      <c r="A45" s="14"/>
      <c r="B45" s="15"/>
      <c r="C45" s="16" t="s">
        <v>1166</v>
      </c>
      <c r="D45" s="15"/>
      <c r="E45" s="35" t="s">
        <v>19</v>
      </c>
      <c r="F45" s="15"/>
      <c r="G45" s="28"/>
      <c r="H45" s="28"/>
      <c r="I45" s="189">
        <v>19</v>
      </c>
      <c r="J45" s="28"/>
      <c r="K45" s="28">
        <f>G45*I45</f>
        <v>0</v>
      </c>
    </row>
    <row r="46" spans="1:11" hidden="1" x14ac:dyDescent="0.25">
      <c r="A46" s="17"/>
      <c r="B46" s="46"/>
      <c r="C46" s="18" t="s">
        <v>1167</v>
      </c>
      <c r="D46" s="46"/>
      <c r="E46" s="37" t="s">
        <v>19</v>
      </c>
      <c r="F46" s="46"/>
      <c r="G46" s="31"/>
      <c r="H46" s="31"/>
      <c r="I46" s="186">
        <v>22</v>
      </c>
      <c r="J46" s="31"/>
      <c r="K46" s="31">
        <f>G46*I46</f>
        <v>0</v>
      </c>
    </row>
    <row r="47" spans="1:11" ht="45" hidden="1" x14ac:dyDescent="0.25">
      <c r="A47" s="19"/>
      <c r="B47" s="60"/>
      <c r="C47" s="20" t="s">
        <v>1168</v>
      </c>
      <c r="D47" s="60"/>
      <c r="E47" s="61"/>
      <c r="F47" s="60"/>
      <c r="G47" s="29"/>
      <c r="H47" s="29"/>
      <c r="I47" s="191"/>
      <c r="J47" s="29"/>
      <c r="K47" s="29"/>
    </row>
    <row r="48" spans="1:11" hidden="1" x14ac:dyDescent="0.25">
      <c r="A48" s="14"/>
      <c r="B48" s="15"/>
      <c r="C48" s="16" t="s">
        <v>1169</v>
      </c>
      <c r="D48" s="15"/>
      <c r="E48" s="35" t="s">
        <v>19</v>
      </c>
      <c r="F48" s="15"/>
      <c r="G48" s="28"/>
      <c r="H48" s="28"/>
      <c r="I48" s="189">
        <v>20</v>
      </c>
      <c r="J48" s="28"/>
      <c r="K48" s="28">
        <f>G48*I48</f>
        <v>0</v>
      </c>
    </row>
    <row r="49" spans="1:11" hidden="1" x14ac:dyDescent="0.25">
      <c r="A49" s="17"/>
      <c r="B49" s="46"/>
      <c r="C49" s="18" t="s">
        <v>1167</v>
      </c>
      <c r="D49" s="46"/>
      <c r="E49" s="37" t="s">
        <v>19</v>
      </c>
      <c r="F49" s="46"/>
      <c r="G49" s="31"/>
      <c r="H49" s="31"/>
      <c r="I49" s="186">
        <v>24</v>
      </c>
      <c r="J49" s="31"/>
      <c r="K49" s="31">
        <f>G49*I49</f>
        <v>0</v>
      </c>
    </row>
    <row r="50" spans="1:11" ht="45" hidden="1" x14ac:dyDescent="0.25">
      <c r="A50" s="19"/>
      <c r="B50" s="60"/>
      <c r="C50" s="20" t="s">
        <v>1170</v>
      </c>
      <c r="D50" s="60"/>
      <c r="E50" s="61"/>
      <c r="F50" s="60"/>
      <c r="G50" s="29"/>
      <c r="H50" s="29"/>
      <c r="I50" s="191"/>
      <c r="J50" s="29"/>
      <c r="K50" s="29"/>
    </row>
    <row r="51" spans="1:11" hidden="1" x14ac:dyDescent="0.25">
      <c r="A51" s="14"/>
      <c r="B51" s="15"/>
      <c r="C51" s="16" t="s">
        <v>1171</v>
      </c>
      <c r="D51" s="15"/>
      <c r="E51" s="35" t="s">
        <v>19</v>
      </c>
      <c r="F51" s="15"/>
      <c r="G51" s="28"/>
      <c r="H51" s="28"/>
      <c r="I51" s="189">
        <v>112</v>
      </c>
      <c r="J51" s="28"/>
      <c r="K51" s="28">
        <f>G51*I51</f>
        <v>0</v>
      </c>
    </row>
    <row r="52" spans="1:11" ht="30" hidden="1" x14ac:dyDescent="0.25">
      <c r="A52" s="17"/>
      <c r="B52" s="46"/>
      <c r="C52" s="18" t="s">
        <v>1172</v>
      </c>
      <c r="D52" s="46"/>
      <c r="E52" s="37" t="s">
        <v>19</v>
      </c>
      <c r="F52" s="46"/>
      <c r="G52" s="31"/>
      <c r="H52" s="31"/>
      <c r="I52" s="186">
        <v>134</v>
      </c>
      <c r="J52" s="31"/>
      <c r="K52" s="31">
        <f>G52*I52</f>
        <v>0</v>
      </c>
    </row>
    <row r="53" spans="1:11" ht="7.5" customHeight="1" x14ac:dyDescent="0.25">
      <c r="A53" s="12"/>
      <c r="B53" s="11"/>
      <c r="C53" s="9"/>
      <c r="D53" s="11"/>
      <c r="E53" s="11"/>
      <c r="F53" s="11"/>
      <c r="G53" s="11"/>
      <c r="H53" s="11"/>
      <c r="I53" s="11"/>
      <c r="J53" s="11"/>
      <c r="K53" s="11"/>
    </row>
    <row r="54" spans="1:11" x14ac:dyDescent="0.25">
      <c r="A54" s="286" t="s">
        <v>50</v>
      </c>
      <c r="B54" s="286"/>
      <c r="C54" s="286"/>
      <c r="D54" s="286"/>
      <c r="E54" s="286"/>
      <c r="F54" s="15"/>
      <c r="G54" s="287">
        <f>SUM(K13:K52)</f>
        <v>0</v>
      </c>
      <c r="H54" s="287"/>
      <c r="I54" s="287"/>
      <c r="J54" s="287"/>
      <c r="K54" s="287"/>
    </row>
    <row r="55" spans="1:11" x14ac:dyDescent="0.25">
      <c r="A55" s="11"/>
      <c r="B55" s="11"/>
      <c r="C55" s="9"/>
      <c r="D55" s="11"/>
      <c r="E55" s="11"/>
      <c r="F55" s="11"/>
      <c r="G55" s="11"/>
      <c r="H55" s="11"/>
      <c r="I55" s="11"/>
      <c r="J55" s="11"/>
      <c r="K55" s="11"/>
    </row>
    <row r="56" spans="1:11" x14ac:dyDescent="0.25">
      <c r="A56" s="11"/>
      <c r="B56" s="11"/>
      <c r="C56" s="9"/>
      <c r="D56" s="11"/>
      <c r="E56" s="11"/>
      <c r="F56" s="11"/>
      <c r="G56" s="11"/>
      <c r="H56" s="11"/>
      <c r="I56" s="11"/>
      <c r="J56" s="11"/>
      <c r="K56" s="11"/>
    </row>
    <row r="57" spans="1:11" x14ac:dyDescent="0.25">
      <c r="A57" s="11"/>
      <c r="B57" s="11"/>
      <c r="C57" s="9"/>
      <c r="D57" s="11"/>
      <c r="E57" s="11"/>
      <c r="F57" s="11"/>
      <c r="G57" s="11"/>
      <c r="H57" s="11"/>
      <c r="I57" s="11"/>
      <c r="J57" s="11"/>
      <c r="K57" s="11"/>
    </row>
    <row r="58" spans="1:11" x14ac:dyDescent="0.25">
      <c r="A58" s="11"/>
      <c r="B58" s="11"/>
      <c r="C58" s="9"/>
      <c r="D58" s="11"/>
      <c r="E58" s="11"/>
      <c r="F58" s="11"/>
      <c r="G58" s="11"/>
      <c r="H58" s="11"/>
      <c r="I58" s="11"/>
      <c r="J58" s="11"/>
      <c r="K58" s="11"/>
    </row>
    <row r="59" spans="1:11" x14ac:dyDescent="0.25">
      <c r="A59" s="11"/>
      <c r="B59" s="11"/>
      <c r="C59" s="9"/>
      <c r="D59" s="11"/>
      <c r="E59" s="11"/>
      <c r="F59" s="11"/>
      <c r="G59" s="11"/>
      <c r="H59" s="11"/>
      <c r="I59" s="11"/>
      <c r="J59" s="11"/>
      <c r="K59" s="11"/>
    </row>
    <row r="60" spans="1:11" x14ac:dyDescent="0.25">
      <c r="A60" s="11"/>
      <c r="B60" s="11"/>
      <c r="C60" s="9"/>
      <c r="D60" s="11"/>
      <c r="E60" s="11"/>
      <c r="F60" s="11"/>
      <c r="G60" s="11"/>
      <c r="H60" s="11"/>
      <c r="I60" s="11"/>
      <c r="J60" s="11"/>
      <c r="K60" s="11"/>
    </row>
    <row r="61" spans="1:11" x14ac:dyDescent="0.25">
      <c r="A61" s="11"/>
      <c r="B61" s="11"/>
      <c r="C61" s="9"/>
      <c r="D61" s="11"/>
      <c r="E61" s="11"/>
      <c r="F61" s="11"/>
      <c r="G61" s="11"/>
      <c r="H61" s="11"/>
      <c r="I61" s="11"/>
      <c r="J61" s="11"/>
      <c r="K61" s="11"/>
    </row>
    <row r="62" spans="1:11" x14ac:dyDescent="0.25">
      <c r="A62" s="11"/>
      <c r="B62" s="11"/>
      <c r="C62" s="9"/>
      <c r="D62" s="11"/>
      <c r="E62" s="11"/>
      <c r="F62" s="11"/>
      <c r="G62" s="11"/>
      <c r="H62" s="11"/>
      <c r="I62" s="11"/>
      <c r="J62" s="11"/>
      <c r="K62" s="11"/>
    </row>
    <row r="63" spans="1:11" x14ac:dyDescent="0.25">
      <c r="A63" s="11"/>
      <c r="B63" s="11"/>
      <c r="C63" s="9"/>
      <c r="D63" s="11"/>
      <c r="E63" s="11"/>
      <c r="F63" s="11"/>
      <c r="G63" s="11"/>
      <c r="H63" s="11"/>
      <c r="I63" s="11"/>
      <c r="J63" s="11"/>
      <c r="K63" s="11"/>
    </row>
    <row r="64" spans="1:11" x14ac:dyDescent="0.25">
      <c r="A64" s="11"/>
      <c r="B64" s="11"/>
      <c r="C64" s="9"/>
      <c r="D64" s="11"/>
      <c r="E64" s="11"/>
      <c r="F64" s="11"/>
      <c r="G64" s="11"/>
      <c r="H64" s="11"/>
      <c r="I64" s="11"/>
      <c r="J64" s="11"/>
      <c r="K64" s="11"/>
    </row>
    <row r="65" spans="1:11" x14ac:dyDescent="0.25">
      <c r="A65" s="11"/>
      <c r="B65" s="11"/>
      <c r="C65" s="9"/>
      <c r="D65" s="11"/>
      <c r="E65" s="11"/>
      <c r="F65" s="11"/>
      <c r="G65" s="11"/>
      <c r="H65" s="11"/>
      <c r="I65" s="11"/>
      <c r="J65" s="11"/>
      <c r="K65" s="11"/>
    </row>
    <row r="66" spans="1:11" x14ac:dyDescent="0.25">
      <c r="A66" s="11"/>
      <c r="B66" s="11"/>
      <c r="C66" s="9"/>
      <c r="D66" s="11"/>
      <c r="E66" s="11"/>
      <c r="F66" s="11"/>
      <c r="G66" s="11"/>
      <c r="H66" s="11"/>
      <c r="I66" s="11"/>
      <c r="J66" s="11"/>
      <c r="K66" s="11"/>
    </row>
    <row r="67" spans="1:11" x14ac:dyDescent="0.25">
      <c r="A67" s="11"/>
      <c r="B67" s="11"/>
      <c r="C67" s="11"/>
      <c r="D67" s="11"/>
      <c r="E67" s="11"/>
      <c r="F67" s="11"/>
      <c r="G67" s="11"/>
      <c r="H67" s="11"/>
      <c r="I67" s="11"/>
      <c r="J67" s="11"/>
      <c r="K67" s="11"/>
    </row>
    <row r="68" spans="1:11" x14ac:dyDescent="0.25">
      <c r="A68" s="11"/>
      <c r="B68" s="11"/>
      <c r="C68" s="11"/>
      <c r="D68" s="11"/>
      <c r="E68" s="11"/>
      <c r="F68" s="11"/>
      <c r="G68" s="11"/>
      <c r="H68" s="11"/>
      <c r="I68" s="11"/>
      <c r="J68" s="11"/>
      <c r="K68" s="11"/>
    </row>
    <row r="69" spans="1:11" x14ac:dyDescent="0.25">
      <c r="A69" s="11"/>
      <c r="B69" s="11"/>
      <c r="C69" s="11"/>
      <c r="D69" s="11"/>
      <c r="E69" s="11"/>
      <c r="F69" s="11"/>
      <c r="G69" s="11"/>
      <c r="H69" s="11"/>
      <c r="I69" s="11"/>
      <c r="J69" s="11"/>
      <c r="K69" s="11"/>
    </row>
    <row r="70" spans="1:11" x14ac:dyDescent="0.25">
      <c r="A70" s="11"/>
      <c r="B70" s="11"/>
      <c r="C70" s="11"/>
      <c r="D70" s="11"/>
      <c r="E70" s="11"/>
      <c r="F70" s="11"/>
      <c r="G70" s="11"/>
      <c r="H70" s="11"/>
      <c r="I70" s="11"/>
      <c r="J70" s="11"/>
      <c r="K70" s="11"/>
    </row>
    <row r="71" spans="1:11" x14ac:dyDescent="0.25">
      <c r="A71" s="11"/>
      <c r="B71" s="11"/>
      <c r="C71" s="11"/>
      <c r="D71" s="11"/>
      <c r="E71" s="11"/>
      <c r="F71" s="11"/>
      <c r="G71" s="11"/>
      <c r="H71" s="11"/>
      <c r="I71" s="11"/>
      <c r="J71" s="11"/>
      <c r="K71" s="11"/>
    </row>
    <row r="72" spans="1:11" x14ac:dyDescent="0.25">
      <c r="A72" s="11"/>
      <c r="B72" s="11"/>
      <c r="C72" s="11"/>
      <c r="D72" s="11"/>
      <c r="E72" s="11"/>
      <c r="F72" s="11"/>
      <c r="G72" s="11"/>
      <c r="H72" s="11"/>
      <c r="I72" s="11"/>
      <c r="J72" s="11"/>
      <c r="K72" s="11"/>
    </row>
    <row r="73" spans="1:11" x14ac:dyDescent="0.25">
      <c r="A73" s="11"/>
      <c r="B73" s="11"/>
      <c r="C73" s="11"/>
      <c r="D73" s="11"/>
      <c r="E73" s="11"/>
      <c r="F73" s="11"/>
      <c r="G73" s="11"/>
      <c r="H73" s="11"/>
      <c r="I73" s="11"/>
      <c r="J73" s="11"/>
      <c r="K73" s="11"/>
    </row>
    <row r="74" spans="1:11" x14ac:dyDescent="0.25">
      <c r="A74" s="11"/>
      <c r="B74" s="11"/>
      <c r="C74" s="11"/>
      <c r="D74" s="11"/>
      <c r="E74" s="11"/>
      <c r="F74" s="11"/>
      <c r="G74" s="11"/>
      <c r="H74" s="11"/>
      <c r="I74" s="11"/>
      <c r="J74" s="11"/>
      <c r="K74" s="11"/>
    </row>
    <row r="75" spans="1:11" x14ac:dyDescent="0.25">
      <c r="A75" s="11"/>
      <c r="B75" s="11"/>
      <c r="C75" s="11"/>
      <c r="D75" s="11"/>
      <c r="E75" s="11"/>
      <c r="F75" s="11"/>
      <c r="G75" s="11"/>
      <c r="H75" s="11"/>
      <c r="I75" s="11"/>
      <c r="J75" s="11"/>
      <c r="K75" s="11"/>
    </row>
    <row r="76" spans="1:11" x14ac:dyDescent="0.25">
      <c r="A76" s="11"/>
      <c r="B76" s="11"/>
      <c r="C76" s="11"/>
      <c r="D76" s="11"/>
      <c r="E76" s="11"/>
      <c r="F76" s="11"/>
      <c r="G76" s="11"/>
      <c r="H76" s="11"/>
      <c r="I76" s="11"/>
      <c r="J76" s="11"/>
      <c r="K76" s="11"/>
    </row>
    <row r="77" spans="1:11" x14ac:dyDescent="0.25">
      <c r="A77" s="11"/>
      <c r="B77" s="11"/>
      <c r="C77" s="11"/>
      <c r="D77" s="11"/>
      <c r="E77" s="11"/>
      <c r="F77" s="11"/>
      <c r="G77" s="11"/>
      <c r="H77" s="11"/>
      <c r="I77" s="11"/>
      <c r="J77" s="11"/>
      <c r="K77" s="11"/>
    </row>
    <row r="78" spans="1:11" x14ac:dyDescent="0.25">
      <c r="A78" s="11"/>
      <c r="B78" s="11"/>
      <c r="C78" s="11"/>
      <c r="D78" s="11"/>
      <c r="E78" s="11"/>
      <c r="F78" s="11"/>
      <c r="G78" s="11"/>
      <c r="H78" s="11"/>
      <c r="I78" s="11"/>
      <c r="J78" s="11"/>
      <c r="K78" s="11"/>
    </row>
    <row r="79" spans="1:11" x14ac:dyDescent="0.25">
      <c r="A79" s="11"/>
      <c r="B79" s="11"/>
      <c r="C79" s="11"/>
      <c r="D79" s="11"/>
      <c r="E79" s="11"/>
      <c r="F79" s="11"/>
      <c r="G79" s="11"/>
      <c r="H79" s="11"/>
      <c r="I79" s="11"/>
      <c r="J79" s="11"/>
      <c r="K79" s="11"/>
    </row>
    <row r="80" spans="1:11" x14ac:dyDescent="0.25">
      <c r="A80" s="11"/>
      <c r="B80" s="11"/>
      <c r="C80" s="11"/>
      <c r="D80" s="11"/>
      <c r="E80" s="11"/>
      <c r="F80" s="11"/>
      <c r="G80" s="11"/>
      <c r="H80" s="11"/>
      <c r="I80" s="11"/>
      <c r="J80" s="11"/>
      <c r="K80" s="11"/>
    </row>
    <row r="81" spans="1:11" x14ac:dyDescent="0.25">
      <c r="A81" s="11"/>
      <c r="B81" s="11"/>
      <c r="C81" s="11"/>
      <c r="D81" s="11"/>
      <c r="E81" s="11"/>
      <c r="F81" s="11"/>
      <c r="G81" s="11"/>
      <c r="H81" s="11"/>
      <c r="I81" s="11"/>
      <c r="J81" s="11"/>
      <c r="K81" s="11"/>
    </row>
    <row r="82" spans="1:11" x14ac:dyDescent="0.25">
      <c r="A82" s="11"/>
      <c r="B82" s="11"/>
      <c r="C82" s="11"/>
      <c r="D82" s="11"/>
      <c r="E82" s="11"/>
      <c r="F82" s="11"/>
      <c r="G82" s="11"/>
      <c r="H82" s="11"/>
      <c r="I82" s="11"/>
      <c r="J82" s="11"/>
      <c r="K82" s="11"/>
    </row>
    <row r="83" spans="1:11" x14ac:dyDescent="0.25">
      <c r="A83" s="11"/>
      <c r="B83" s="11"/>
      <c r="C83" s="11"/>
      <c r="D83" s="11"/>
      <c r="E83" s="11"/>
      <c r="F83" s="11"/>
      <c r="G83" s="11"/>
      <c r="H83" s="11"/>
      <c r="I83" s="11"/>
      <c r="J83" s="11"/>
      <c r="K83" s="11"/>
    </row>
    <row r="84" spans="1:11" x14ac:dyDescent="0.25">
      <c r="A84" s="11"/>
      <c r="B84" s="11"/>
      <c r="C84" s="11"/>
      <c r="D84" s="11"/>
      <c r="E84" s="11"/>
      <c r="F84" s="11"/>
      <c r="G84" s="11"/>
      <c r="H84" s="11"/>
      <c r="I84" s="11"/>
      <c r="J84" s="11"/>
      <c r="K84" s="11"/>
    </row>
    <row r="85" spans="1:11" x14ac:dyDescent="0.25">
      <c r="A85" s="11"/>
      <c r="B85" s="11"/>
      <c r="C85" s="11"/>
      <c r="D85" s="11"/>
      <c r="E85" s="11"/>
      <c r="F85" s="11"/>
      <c r="G85" s="11"/>
      <c r="H85" s="11"/>
      <c r="I85" s="11"/>
      <c r="J85" s="11"/>
      <c r="K85" s="11"/>
    </row>
    <row r="86" spans="1:11" x14ac:dyDescent="0.25">
      <c r="A86" s="11"/>
      <c r="B86" s="11"/>
      <c r="C86" s="11"/>
      <c r="D86" s="11"/>
      <c r="E86" s="11"/>
      <c r="F86" s="11"/>
      <c r="G86" s="11"/>
      <c r="H86" s="11"/>
      <c r="I86" s="11"/>
      <c r="J86" s="11"/>
      <c r="K86" s="11"/>
    </row>
    <row r="87" spans="1:11" x14ac:dyDescent="0.25">
      <c r="A87" s="11"/>
      <c r="B87" s="11"/>
      <c r="C87" s="11"/>
      <c r="D87" s="11"/>
      <c r="E87" s="11"/>
      <c r="F87" s="11"/>
      <c r="G87" s="11"/>
      <c r="H87" s="11"/>
      <c r="I87" s="11"/>
      <c r="J87" s="11"/>
      <c r="K87" s="11"/>
    </row>
    <row r="88" spans="1:11" x14ac:dyDescent="0.25">
      <c r="A88" s="11"/>
      <c r="B88" s="11"/>
      <c r="C88" s="11"/>
      <c r="D88" s="11"/>
      <c r="E88" s="11"/>
      <c r="F88" s="11"/>
      <c r="G88" s="11"/>
      <c r="H88" s="11"/>
      <c r="I88" s="11"/>
      <c r="J88" s="11"/>
      <c r="K88" s="11"/>
    </row>
    <row r="89" spans="1:11" x14ac:dyDescent="0.25">
      <c r="A89" s="11"/>
      <c r="B89" s="11"/>
      <c r="C89" s="11"/>
      <c r="D89" s="11"/>
      <c r="E89" s="11"/>
      <c r="F89" s="11"/>
      <c r="G89" s="11"/>
      <c r="H89" s="11"/>
      <c r="I89" s="11"/>
      <c r="J89" s="11"/>
      <c r="K89" s="11"/>
    </row>
    <row r="90" spans="1:11" x14ac:dyDescent="0.25">
      <c r="A90" s="11"/>
      <c r="B90" s="11"/>
      <c r="C90" s="11"/>
      <c r="D90" s="11"/>
      <c r="E90" s="11"/>
      <c r="F90" s="11"/>
      <c r="G90" s="11"/>
      <c r="H90" s="11"/>
      <c r="I90" s="11"/>
      <c r="J90" s="11"/>
      <c r="K90" s="11"/>
    </row>
    <row r="91" spans="1:11" x14ac:dyDescent="0.25">
      <c r="A91" s="11"/>
      <c r="B91" s="11"/>
      <c r="C91" s="11"/>
      <c r="D91" s="11"/>
      <c r="E91" s="11"/>
      <c r="F91" s="11"/>
      <c r="G91" s="11"/>
      <c r="H91" s="11"/>
      <c r="I91" s="11"/>
      <c r="J91" s="11"/>
      <c r="K91" s="11"/>
    </row>
    <row r="92" spans="1:11" x14ac:dyDescent="0.25">
      <c r="A92" s="11"/>
      <c r="B92" s="11"/>
      <c r="C92" s="11"/>
      <c r="D92" s="11"/>
      <c r="E92" s="11"/>
      <c r="F92" s="11"/>
      <c r="G92" s="11"/>
      <c r="H92" s="11"/>
      <c r="I92" s="11"/>
      <c r="J92" s="11"/>
      <c r="K92" s="11"/>
    </row>
    <row r="93" spans="1:11" x14ac:dyDescent="0.25">
      <c r="A93" s="11"/>
      <c r="B93" s="11"/>
      <c r="C93" s="11"/>
      <c r="D93" s="11"/>
      <c r="E93" s="11"/>
      <c r="F93" s="11"/>
      <c r="G93" s="11"/>
      <c r="H93" s="11"/>
      <c r="I93" s="11"/>
      <c r="J93" s="11"/>
      <c r="K93" s="11"/>
    </row>
    <row r="94" spans="1:11" x14ac:dyDescent="0.25">
      <c r="A94" s="11"/>
      <c r="B94" s="11"/>
      <c r="C94" s="11"/>
      <c r="D94" s="11"/>
      <c r="E94" s="11"/>
      <c r="F94" s="11"/>
      <c r="G94" s="11"/>
      <c r="H94" s="11"/>
      <c r="I94" s="11"/>
      <c r="J94" s="11"/>
      <c r="K94" s="11"/>
    </row>
    <row r="95" spans="1:11" x14ac:dyDescent="0.25">
      <c r="A95" s="11"/>
      <c r="B95" s="11"/>
      <c r="C95" s="11"/>
      <c r="D95" s="11"/>
      <c r="E95" s="11"/>
      <c r="F95" s="11"/>
      <c r="G95" s="11"/>
      <c r="H95" s="11"/>
      <c r="I95" s="11"/>
      <c r="J95" s="11"/>
      <c r="K95" s="11"/>
    </row>
    <row r="96" spans="1:11" x14ac:dyDescent="0.25">
      <c r="A96" s="11"/>
      <c r="B96" s="11"/>
      <c r="C96" s="11"/>
      <c r="D96" s="11"/>
      <c r="E96" s="11"/>
      <c r="F96" s="11"/>
      <c r="G96" s="11"/>
      <c r="H96" s="11"/>
      <c r="I96" s="11"/>
      <c r="J96" s="11"/>
      <c r="K96" s="11"/>
    </row>
    <row r="97" spans="1:11" x14ac:dyDescent="0.25">
      <c r="A97" s="11"/>
      <c r="B97" s="11"/>
      <c r="C97" s="11"/>
      <c r="D97" s="11"/>
      <c r="E97" s="11"/>
      <c r="F97" s="11"/>
      <c r="G97" s="11"/>
      <c r="H97" s="11"/>
      <c r="I97" s="11"/>
      <c r="J97" s="11"/>
      <c r="K97" s="11"/>
    </row>
    <row r="98" spans="1:11" x14ac:dyDescent="0.25">
      <c r="A98" s="11"/>
      <c r="B98" s="11"/>
      <c r="C98" s="11"/>
      <c r="D98" s="11"/>
      <c r="E98" s="11"/>
      <c r="F98" s="11"/>
      <c r="G98" s="11"/>
      <c r="H98" s="11"/>
      <c r="I98" s="11"/>
      <c r="J98" s="11"/>
      <c r="K98" s="11"/>
    </row>
    <row r="99" spans="1:11" x14ac:dyDescent="0.25">
      <c r="A99" s="11"/>
      <c r="B99" s="11"/>
      <c r="C99" s="11"/>
      <c r="D99" s="11"/>
      <c r="E99" s="11"/>
      <c r="F99" s="11"/>
      <c r="G99" s="11"/>
      <c r="H99" s="11"/>
      <c r="I99" s="11"/>
      <c r="J99" s="11"/>
      <c r="K99" s="11"/>
    </row>
    <row r="100" spans="1:11" x14ac:dyDescent="0.25">
      <c r="A100" s="11"/>
      <c r="B100" s="11"/>
      <c r="C100" s="11"/>
      <c r="D100" s="11"/>
      <c r="E100" s="11"/>
      <c r="F100" s="11"/>
      <c r="G100" s="11"/>
      <c r="H100" s="11"/>
      <c r="I100" s="11"/>
      <c r="J100" s="11"/>
      <c r="K100" s="11"/>
    </row>
    <row r="101" spans="1:11" x14ac:dyDescent="0.25">
      <c r="A101" s="11"/>
      <c r="B101" s="11"/>
      <c r="C101" s="11"/>
      <c r="D101" s="11"/>
      <c r="E101" s="11"/>
      <c r="F101" s="11"/>
      <c r="G101" s="11"/>
      <c r="H101" s="11"/>
      <c r="I101" s="11"/>
      <c r="J101" s="11"/>
      <c r="K101" s="11"/>
    </row>
    <row r="102" spans="1:11" x14ac:dyDescent="0.25">
      <c r="A102" s="11"/>
      <c r="B102" s="11"/>
      <c r="C102" s="11"/>
      <c r="D102" s="11"/>
      <c r="E102" s="11"/>
      <c r="F102" s="11"/>
      <c r="G102" s="11"/>
      <c r="H102" s="11"/>
      <c r="I102" s="11"/>
      <c r="J102" s="11"/>
      <c r="K102" s="11"/>
    </row>
    <row r="103" spans="1:11" x14ac:dyDescent="0.25">
      <c r="A103" s="11"/>
      <c r="B103" s="11"/>
      <c r="C103" s="11"/>
      <c r="D103" s="11"/>
      <c r="E103" s="11"/>
      <c r="F103" s="11"/>
      <c r="G103" s="11"/>
      <c r="H103" s="11"/>
      <c r="I103" s="11"/>
      <c r="J103" s="11"/>
      <c r="K103" s="11"/>
    </row>
    <row r="104" spans="1:11" x14ac:dyDescent="0.25">
      <c r="A104" s="11"/>
      <c r="B104" s="11"/>
      <c r="C104" s="11"/>
      <c r="D104" s="11"/>
      <c r="E104" s="11"/>
      <c r="F104" s="11"/>
      <c r="G104" s="11"/>
      <c r="H104" s="11"/>
      <c r="I104" s="11"/>
      <c r="J104" s="11"/>
      <c r="K104" s="11"/>
    </row>
    <row r="105" spans="1:11" x14ac:dyDescent="0.25">
      <c r="A105" s="11"/>
      <c r="B105" s="11"/>
      <c r="C105" s="11"/>
      <c r="D105" s="11"/>
      <c r="E105" s="11"/>
      <c r="F105" s="11"/>
      <c r="G105" s="11"/>
      <c r="H105" s="11"/>
      <c r="I105" s="11"/>
      <c r="J105" s="11"/>
      <c r="K105" s="11"/>
    </row>
    <row r="106" spans="1:11" x14ac:dyDescent="0.25">
      <c r="A106" s="11"/>
      <c r="B106" s="11"/>
      <c r="C106" s="11"/>
      <c r="D106" s="11"/>
      <c r="E106" s="11"/>
      <c r="F106" s="11"/>
      <c r="G106" s="11"/>
      <c r="H106" s="11"/>
      <c r="I106" s="11"/>
      <c r="J106" s="11"/>
      <c r="K106" s="11"/>
    </row>
    <row r="107" spans="1:11" x14ac:dyDescent="0.25">
      <c r="A107" s="11"/>
      <c r="B107" s="11"/>
      <c r="C107" s="11"/>
      <c r="D107" s="11"/>
      <c r="E107" s="11"/>
      <c r="F107" s="11"/>
      <c r="G107" s="11"/>
      <c r="H107" s="11"/>
      <c r="I107" s="11"/>
      <c r="J107" s="11"/>
      <c r="K107" s="11"/>
    </row>
    <row r="108" spans="1:11" x14ac:dyDescent="0.25">
      <c r="A108" s="11"/>
      <c r="B108" s="11"/>
      <c r="C108" s="11"/>
      <c r="D108" s="11"/>
      <c r="E108" s="11"/>
      <c r="F108" s="11"/>
      <c r="G108" s="11"/>
      <c r="H108" s="11"/>
      <c r="I108" s="11"/>
      <c r="J108" s="11"/>
      <c r="K108" s="11"/>
    </row>
    <row r="109" spans="1:11" x14ac:dyDescent="0.25">
      <c r="A109" s="11"/>
      <c r="B109" s="11"/>
      <c r="C109" s="11"/>
      <c r="D109" s="11"/>
      <c r="E109" s="11"/>
      <c r="F109" s="11"/>
      <c r="G109" s="11"/>
      <c r="H109" s="11"/>
      <c r="I109" s="11"/>
      <c r="J109" s="11"/>
      <c r="K109" s="11"/>
    </row>
    <row r="110" spans="1:11" x14ac:dyDescent="0.25">
      <c r="A110" s="11"/>
      <c r="B110" s="11"/>
      <c r="C110" s="11"/>
      <c r="D110" s="11"/>
      <c r="E110" s="11"/>
      <c r="F110" s="11"/>
      <c r="G110" s="11"/>
      <c r="H110" s="11"/>
      <c r="I110" s="11"/>
      <c r="J110" s="11"/>
      <c r="K110" s="11"/>
    </row>
    <row r="111" spans="1:11" x14ac:dyDescent="0.25">
      <c r="A111" s="11"/>
      <c r="B111" s="11"/>
      <c r="C111" s="11"/>
      <c r="D111" s="11"/>
      <c r="E111" s="11"/>
      <c r="F111" s="11"/>
      <c r="G111" s="11"/>
      <c r="H111" s="11"/>
      <c r="I111" s="11"/>
      <c r="J111" s="11"/>
      <c r="K111" s="11"/>
    </row>
    <row r="112" spans="1:11" x14ac:dyDescent="0.25">
      <c r="A112" s="11"/>
      <c r="B112" s="11"/>
      <c r="C112" s="11"/>
      <c r="D112" s="11"/>
      <c r="E112" s="11"/>
      <c r="F112" s="11"/>
      <c r="G112" s="11"/>
      <c r="H112" s="11"/>
      <c r="I112" s="11"/>
      <c r="J112" s="11"/>
      <c r="K112" s="11"/>
    </row>
    <row r="113" spans="1:11" x14ac:dyDescent="0.25">
      <c r="A113" s="11"/>
      <c r="B113" s="11"/>
      <c r="C113" s="11"/>
      <c r="D113" s="11"/>
      <c r="E113" s="11"/>
      <c r="F113" s="11"/>
      <c r="G113" s="11"/>
      <c r="H113" s="11"/>
      <c r="I113" s="11"/>
      <c r="J113" s="11"/>
      <c r="K113" s="11"/>
    </row>
    <row r="114" spans="1:11" x14ac:dyDescent="0.25">
      <c r="A114" s="11"/>
      <c r="B114" s="11"/>
      <c r="C114" s="11"/>
      <c r="D114" s="11"/>
      <c r="E114" s="11"/>
      <c r="F114" s="11"/>
      <c r="G114" s="11"/>
      <c r="H114" s="11"/>
      <c r="I114" s="11"/>
      <c r="J114" s="11"/>
      <c r="K114" s="11"/>
    </row>
    <row r="115" spans="1:11" x14ac:dyDescent="0.25">
      <c r="A115" s="11"/>
      <c r="B115" s="11"/>
      <c r="C115" s="11"/>
      <c r="D115" s="11"/>
      <c r="E115" s="11"/>
      <c r="F115" s="11"/>
      <c r="G115" s="11"/>
      <c r="H115" s="11"/>
      <c r="I115" s="11"/>
      <c r="J115" s="11"/>
      <c r="K115" s="11"/>
    </row>
    <row r="116" spans="1:11" x14ac:dyDescent="0.25">
      <c r="A116" s="11"/>
      <c r="B116" s="11"/>
      <c r="C116" s="11"/>
      <c r="D116" s="11"/>
      <c r="E116" s="11"/>
      <c r="F116" s="11"/>
      <c r="G116" s="11"/>
      <c r="H116" s="11"/>
      <c r="I116" s="11"/>
      <c r="J116" s="11"/>
      <c r="K116" s="11"/>
    </row>
    <row r="117" spans="1:11" x14ac:dyDescent="0.25">
      <c r="A117" s="11"/>
      <c r="B117" s="11"/>
      <c r="C117" s="11"/>
      <c r="D117" s="11"/>
      <c r="E117" s="11"/>
      <c r="F117" s="11"/>
      <c r="G117" s="11"/>
      <c r="H117" s="11"/>
      <c r="I117" s="11"/>
      <c r="J117" s="11"/>
      <c r="K117" s="11"/>
    </row>
    <row r="118" spans="1:11" x14ac:dyDescent="0.25">
      <c r="A118" s="11"/>
      <c r="B118" s="11"/>
      <c r="C118" s="11"/>
      <c r="D118" s="11"/>
      <c r="E118" s="11"/>
      <c r="F118" s="11"/>
      <c r="G118" s="11"/>
      <c r="H118" s="11"/>
      <c r="I118" s="11"/>
      <c r="J118" s="11"/>
      <c r="K118" s="11"/>
    </row>
    <row r="119" spans="1:11" x14ac:dyDescent="0.25">
      <c r="A119" s="11"/>
      <c r="B119" s="11"/>
      <c r="C119" s="11"/>
      <c r="D119" s="11"/>
      <c r="E119" s="11"/>
      <c r="F119" s="11"/>
      <c r="G119" s="11"/>
      <c r="H119" s="11"/>
      <c r="I119" s="11"/>
      <c r="J119" s="11"/>
      <c r="K119" s="11"/>
    </row>
    <row r="120" spans="1:11" x14ac:dyDescent="0.25">
      <c r="A120" s="11"/>
      <c r="B120" s="11"/>
      <c r="C120" s="11"/>
      <c r="D120" s="11"/>
      <c r="E120" s="11"/>
      <c r="F120" s="11"/>
      <c r="G120" s="11"/>
      <c r="H120" s="11"/>
      <c r="I120" s="11"/>
      <c r="J120" s="11"/>
      <c r="K120" s="11"/>
    </row>
    <row r="121" spans="1:11" x14ac:dyDescent="0.25">
      <c r="A121" s="11"/>
      <c r="B121" s="11"/>
      <c r="C121" s="11"/>
      <c r="D121" s="11"/>
      <c r="E121" s="11"/>
      <c r="F121" s="11"/>
      <c r="G121" s="11"/>
      <c r="H121" s="11"/>
      <c r="I121" s="11"/>
      <c r="J121" s="11"/>
      <c r="K121" s="11"/>
    </row>
    <row r="122" spans="1:11" x14ac:dyDescent="0.25">
      <c r="A122" s="11"/>
      <c r="B122" s="11"/>
      <c r="C122" s="11"/>
      <c r="D122" s="11"/>
      <c r="E122" s="11"/>
      <c r="F122" s="11"/>
      <c r="G122" s="11"/>
      <c r="H122" s="11"/>
      <c r="I122" s="11"/>
      <c r="J122" s="11"/>
      <c r="K122" s="11"/>
    </row>
    <row r="123" spans="1:11" x14ac:dyDescent="0.25">
      <c r="A123" s="11"/>
      <c r="B123" s="11"/>
      <c r="C123" s="11"/>
      <c r="D123" s="11"/>
      <c r="E123" s="11"/>
      <c r="F123" s="11"/>
      <c r="G123" s="11"/>
      <c r="H123" s="11"/>
      <c r="I123" s="11"/>
      <c r="J123" s="11"/>
      <c r="K123" s="11"/>
    </row>
    <row r="124" spans="1:11" x14ac:dyDescent="0.25">
      <c r="A124" s="11"/>
      <c r="B124" s="11"/>
      <c r="C124" s="11"/>
      <c r="D124" s="11"/>
      <c r="E124" s="11"/>
      <c r="F124" s="11"/>
      <c r="G124" s="11"/>
      <c r="H124" s="11"/>
      <c r="I124" s="11"/>
      <c r="J124" s="11"/>
      <c r="K124" s="11"/>
    </row>
    <row r="125" spans="1:11" x14ac:dyDescent="0.25">
      <c r="A125" s="11"/>
      <c r="B125" s="11"/>
      <c r="C125" s="11"/>
      <c r="D125" s="11"/>
      <c r="E125" s="11"/>
      <c r="F125" s="11"/>
      <c r="G125" s="11"/>
      <c r="H125" s="11"/>
      <c r="I125" s="11"/>
      <c r="J125" s="11"/>
      <c r="K125" s="11"/>
    </row>
    <row r="126" spans="1:11" x14ac:dyDescent="0.25">
      <c r="A126" s="11"/>
      <c r="B126" s="11"/>
      <c r="C126" s="11"/>
      <c r="D126" s="11"/>
      <c r="E126" s="11"/>
      <c r="F126" s="11"/>
      <c r="G126" s="11"/>
      <c r="H126" s="11"/>
      <c r="I126" s="11"/>
      <c r="J126" s="11"/>
      <c r="K126" s="11"/>
    </row>
    <row r="127" spans="1:11" x14ac:dyDescent="0.25">
      <c r="A127" s="11"/>
      <c r="B127" s="11"/>
      <c r="C127" s="11"/>
      <c r="D127" s="11"/>
      <c r="E127" s="11"/>
      <c r="F127" s="11"/>
      <c r="G127" s="11"/>
      <c r="H127" s="11"/>
      <c r="I127" s="11"/>
      <c r="J127" s="11"/>
      <c r="K127" s="11"/>
    </row>
    <row r="128" spans="1:11" x14ac:dyDescent="0.25">
      <c r="A128" s="11"/>
      <c r="B128" s="11"/>
      <c r="C128" s="11"/>
      <c r="D128" s="11"/>
      <c r="E128" s="11"/>
      <c r="F128" s="11"/>
      <c r="G128" s="11"/>
      <c r="H128" s="11"/>
      <c r="I128" s="11"/>
      <c r="J128" s="11"/>
      <c r="K128" s="11"/>
    </row>
    <row r="129" spans="1:11" x14ac:dyDescent="0.25">
      <c r="A129" s="11"/>
      <c r="B129" s="11"/>
      <c r="C129" s="11"/>
      <c r="D129" s="11"/>
      <c r="E129" s="11"/>
      <c r="F129" s="11"/>
      <c r="G129" s="11"/>
      <c r="H129" s="11"/>
      <c r="I129" s="11"/>
      <c r="J129" s="11"/>
      <c r="K129" s="11"/>
    </row>
    <row r="130" spans="1:11" x14ac:dyDescent="0.25">
      <c r="A130" s="11"/>
      <c r="B130" s="11"/>
      <c r="C130" s="11"/>
      <c r="D130" s="11"/>
      <c r="E130" s="11"/>
      <c r="F130" s="11"/>
      <c r="G130" s="11"/>
      <c r="H130" s="11"/>
      <c r="I130" s="11"/>
      <c r="J130" s="11"/>
      <c r="K130" s="11"/>
    </row>
    <row r="131" spans="1:11" x14ac:dyDescent="0.25">
      <c r="A131" s="11"/>
      <c r="B131" s="11"/>
      <c r="C131" s="11"/>
      <c r="D131" s="11"/>
      <c r="E131" s="11"/>
      <c r="F131" s="11"/>
      <c r="G131" s="11"/>
      <c r="H131" s="11"/>
      <c r="I131" s="11"/>
      <c r="J131" s="11"/>
      <c r="K131" s="11"/>
    </row>
    <row r="132" spans="1:11" x14ac:dyDescent="0.25">
      <c r="A132" s="11"/>
      <c r="B132" s="11"/>
      <c r="C132" s="11"/>
      <c r="D132" s="11"/>
      <c r="E132" s="11"/>
      <c r="F132" s="11"/>
      <c r="G132" s="11"/>
      <c r="H132" s="11"/>
      <c r="I132" s="11"/>
      <c r="J132" s="11"/>
      <c r="K132" s="11"/>
    </row>
    <row r="133" spans="1:11" x14ac:dyDescent="0.25">
      <c r="A133" s="11"/>
      <c r="B133" s="11"/>
      <c r="C133" s="11"/>
      <c r="D133" s="11"/>
      <c r="E133" s="11"/>
      <c r="F133" s="11"/>
      <c r="G133" s="11"/>
      <c r="H133" s="11"/>
      <c r="I133" s="11"/>
      <c r="J133" s="11"/>
      <c r="K133" s="11"/>
    </row>
    <row r="134" spans="1:11" x14ac:dyDescent="0.25">
      <c r="A134" s="11"/>
      <c r="B134" s="11"/>
      <c r="C134" s="11"/>
      <c r="D134" s="11"/>
      <c r="E134" s="11"/>
      <c r="F134" s="11"/>
      <c r="G134" s="11"/>
      <c r="H134" s="11"/>
      <c r="I134" s="11"/>
      <c r="J134" s="11"/>
      <c r="K134" s="11"/>
    </row>
    <row r="135" spans="1:11" x14ac:dyDescent="0.25">
      <c r="A135" s="11"/>
      <c r="B135" s="11"/>
      <c r="C135" s="11"/>
      <c r="D135" s="11"/>
      <c r="E135" s="11"/>
      <c r="F135" s="11"/>
      <c r="G135" s="11"/>
      <c r="H135" s="11"/>
      <c r="I135" s="11"/>
      <c r="J135" s="11"/>
      <c r="K135" s="11"/>
    </row>
    <row r="136" spans="1:11" x14ac:dyDescent="0.25">
      <c r="A136" s="11"/>
      <c r="B136" s="11"/>
      <c r="C136" s="11"/>
      <c r="D136" s="11"/>
      <c r="E136" s="11"/>
      <c r="F136" s="11"/>
      <c r="G136" s="11"/>
      <c r="H136" s="11"/>
      <c r="I136" s="11"/>
      <c r="J136" s="11"/>
      <c r="K136" s="11"/>
    </row>
    <row r="137" spans="1:11" x14ac:dyDescent="0.25">
      <c r="A137" s="11"/>
      <c r="B137" s="11"/>
      <c r="C137" s="11"/>
      <c r="D137" s="11"/>
      <c r="E137" s="11"/>
      <c r="F137" s="11"/>
      <c r="G137" s="11"/>
      <c r="H137" s="11"/>
      <c r="I137" s="11"/>
      <c r="J137" s="11"/>
      <c r="K137" s="11"/>
    </row>
    <row r="138" spans="1:11" x14ac:dyDescent="0.25">
      <c r="A138" s="11"/>
      <c r="B138" s="11"/>
      <c r="C138" s="11"/>
      <c r="D138" s="11"/>
      <c r="E138" s="11"/>
      <c r="F138" s="11"/>
      <c r="G138" s="11"/>
      <c r="H138" s="11"/>
      <c r="I138" s="11"/>
      <c r="J138" s="11"/>
      <c r="K138" s="11"/>
    </row>
    <row r="139" spans="1:11" x14ac:dyDescent="0.25">
      <c r="A139" s="11"/>
      <c r="B139" s="11"/>
      <c r="C139" s="11"/>
      <c r="D139" s="11"/>
      <c r="E139" s="11"/>
      <c r="F139" s="11"/>
      <c r="G139" s="11"/>
      <c r="H139" s="11"/>
      <c r="I139" s="11"/>
      <c r="J139" s="11"/>
      <c r="K139" s="11"/>
    </row>
    <row r="140" spans="1:11" x14ac:dyDescent="0.25">
      <c r="A140" s="11"/>
      <c r="B140" s="11"/>
      <c r="C140" s="11"/>
      <c r="D140" s="11"/>
      <c r="E140" s="11"/>
      <c r="F140" s="11"/>
      <c r="G140" s="11"/>
      <c r="H140" s="11"/>
      <c r="I140" s="11"/>
      <c r="J140" s="11"/>
      <c r="K140" s="11"/>
    </row>
    <row r="141" spans="1:11" x14ac:dyDescent="0.25">
      <c r="A141" s="11"/>
      <c r="B141" s="11"/>
      <c r="C141" s="11"/>
      <c r="D141" s="11"/>
      <c r="E141" s="11"/>
      <c r="F141" s="11"/>
      <c r="G141" s="11"/>
      <c r="H141" s="11"/>
      <c r="I141" s="11"/>
      <c r="J141" s="11"/>
      <c r="K141" s="11"/>
    </row>
    <row r="142" spans="1:11" x14ac:dyDescent="0.25">
      <c r="A142" s="11"/>
      <c r="B142" s="11"/>
      <c r="C142" s="11"/>
      <c r="D142" s="11"/>
      <c r="E142" s="11"/>
      <c r="F142" s="11"/>
      <c r="G142" s="11"/>
      <c r="H142" s="11"/>
      <c r="I142" s="11"/>
      <c r="J142" s="11"/>
      <c r="K142" s="11"/>
    </row>
    <row r="143" spans="1:11" x14ac:dyDescent="0.25">
      <c r="A143" s="11"/>
      <c r="B143" s="11"/>
      <c r="C143" s="11"/>
      <c r="D143" s="11"/>
      <c r="E143" s="11"/>
      <c r="F143" s="11"/>
      <c r="G143" s="11"/>
      <c r="H143" s="11"/>
      <c r="I143" s="11"/>
      <c r="J143" s="11"/>
      <c r="K143" s="11"/>
    </row>
    <row r="144" spans="1:11" x14ac:dyDescent="0.25">
      <c r="A144" s="11"/>
      <c r="B144" s="11"/>
      <c r="C144" s="11"/>
      <c r="D144" s="11"/>
      <c r="E144" s="11"/>
      <c r="F144" s="11"/>
      <c r="G144" s="11"/>
      <c r="H144" s="11"/>
      <c r="I144" s="11"/>
      <c r="J144" s="11"/>
      <c r="K144" s="11"/>
    </row>
    <row r="145" spans="1:11" x14ac:dyDescent="0.25">
      <c r="A145" s="11"/>
      <c r="B145" s="11"/>
      <c r="C145" s="11"/>
      <c r="D145" s="11"/>
      <c r="E145" s="11"/>
      <c r="F145" s="11"/>
      <c r="G145" s="11"/>
      <c r="H145" s="11"/>
      <c r="I145" s="11"/>
      <c r="J145" s="11"/>
      <c r="K145" s="11"/>
    </row>
    <row r="146" spans="1:11" x14ac:dyDescent="0.25">
      <c r="A146" s="11"/>
      <c r="B146" s="11"/>
      <c r="C146" s="11"/>
      <c r="D146" s="11"/>
      <c r="E146" s="11"/>
      <c r="F146" s="11"/>
      <c r="G146" s="11"/>
      <c r="H146" s="11"/>
      <c r="I146" s="11"/>
      <c r="J146" s="11"/>
      <c r="K146" s="11"/>
    </row>
    <row r="147" spans="1:11" x14ac:dyDescent="0.25">
      <c r="A147" s="11"/>
      <c r="B147" s="11"/>
      <c r="C147" s="11"/>
      <c r="D147" s="11"/>
      <c r="E147" s="11"/>
      <c r="F147" s="11"/>
      <c r="G147" s="11"/>
      <c r="H147" s="11"/>
      <c r="I147" s="11"/>
      <c r="J147" s="11"/>
      <c r="K147" s="11"/>
    </row>
    <row r="148" spans="1:11" x14ac:dyDescent="0.25">
      <c r="A148" s="11"/>
      <c r="B148" s="11"/>
      <c r="C148" s="11"/>
      <c r="D148" s="11"/>
      <c r="E148" s="11"/>
      <c r="F148" s="11"/>
      <c r="G148" s="11"/>
      <c r="H148" s="11"/>
      <c r="I148" s="11"/>
      <c r="J148" s="11"/>
      <c r="K148" s="11"/>
    </row>
    <row r="149" spans="1:11" x14ac:dyDescent="0.25">
      <c r="A149" s="11"/>
      <c r="B149" s="11"/>
      <c r="C149" s="11"/>
      <c r="D149" s="11"/>
      <c r="E149" s="11"/>
      <c r="F149" s="11"/>
      <c r="G149" s="11"/>
      <c r="H149" s="11"/>
      <c r="I149" s="11"/>
      <c r="J149" s="11"/>
      <c r="K149" s="11"/>
    </row>
    <row r="150" spans="1:11" x14ac:dyDescent="0.25">
      <c r="A150" s="11"/>
      <c r="B150" s="11"/>
      <c r="C150" s="11"/>
      <c r="D150" s="11"/>
      <c r="E150" s="11"/>
      <c r="F150" s="11"/>
      <c r="G150" s="11"/>
      <c r="H150" s="11"/>
      <c r="I150" s="11"/>
      <c r="J150" s="11"/>
      <c r="K150" s="11"/>
    </row>
    <row r="151" spans="1:11" x14ac:dyDescent="0.25">
      <c r="A151" s="11"/>
      <c r="B151" s="11"/>
      <c r="C151" s="11"/>
      <c r="D151" s="11"/>
      <c r="E151" s="11"/>
      <c r="F151" s="11"/>
      <c r="G151" s="11"/>
      <c r="H151" s="11"/>
      <c r="I151" s="11"/>
      <c r="J151" s="11"/>
      <c r="K151" s="11"/>
    </row>
    <row r="152" spans="1:11" x14ac:dyDescent="0.25">
      <c r="A152" s="11"/>
      <c r="B152" s="11"/>
      <c r="C152" s="11"/>
      <c r="D152" s="11"/>
      <c r="E152" s="11"/>
      <c r="F152" s="11"/>
      <c r="G152" s="11"/>
      <c r="H152" s="11"/>
      <c r="I152" s="11"/>
      <c r="J152" s="11"/>
      <c r="K152" s="11"/>
    </row>
    <row r="153" spans="1:11" x14ac:dyDescent="0.25">
      <c r="A153" s="11"/>
      <c r="B153" s="11"/>
      <c r="C153" s="11"/>
      <c r="D153" s="11"/>
      <c r="E153" s="11"/>
      <c r="F153" s="11"/>
      <c r="G153" s="11"/>
      <c r="H153" s="11"/>
      <c r="I153" s="11"/>
      <c r="J153" s="11"/>
      <c r="K153" s="11"/>
    </row>
    <row r="154" spans="1:11" x14ac:dyDescent="0.25">
      <c r="A154" s="11"/>
      <c r="B154" s="11"/>
      <c r="C154" s="11"/>
      <c r="D154" s="11"/>
      <c r="E154" s="11"/>
      <c r="F154" s="11"/>
      <c r="G154" s="11"/>
      <c r="H154" s="11"/>
      <c r="I154" s="11"/>
      <c r="J154" s="11"/>
      <c r="K154" s="11"/>
    </row>
    <row r="155" spans="1:11" x14ac:dyDescent="0.25">
      <c r="A155" s="11"/>
      <c r="B155" s="11"/>
      <c r="C155" s="11"/>
      <c r="D155" s="11"/>
      <c r="E155" s="11"/>
      <c r="F155" s="11"/>
      <c r="G155" s="11"/>
      <c r="H155" s="11"/>
      <c r="I155" s="11"/>
      <c r="J155" s="11"/>
      <c r="K155" s="11"/>
    </row>
    <row r="156" spans="1:11" x14ac:dyDescent="0.25">
      <c r="A156" s="11"/>
      <c r="B156" s="11"/>
      <c r="C156" s="11"/>
      <c r="D156" s="11"/>
      <c r="E156" s="11"/>
      <c r="F156" s="11"/>
      <c r="G156" s="11"/>
      <c r="H156" s="11"/>
      <c r="I156" s="11"/>
      <c r="J156" s="11"/>
      <c r="K156" s="11"/>
    </row>
    <row r="157" spans="1:11" x14ac:dyDescent="0.25">
      <c r="A157" s="11"/>
      <c r="B157" s="11"/>
      <c r="C157" s="11"/>
      <c r="D157" s="11"/>
      <c r="E157" s="11"/>
      <c r="F157" s="11"/>
      <c r="G157" s="11"/>
      <c r="H157" s="11"/>
      <c r="I157" s="11"/>
      <c r="J157" s="11"/>
      <c r="K157" s="11"/>
    </row>
    <row r="158" spans="1:11" x14ac:dyDescent="0.25">
      <c r="A158" s="11"/>
      <c r="B158" s="11"/>
      <c r="C158" s="11"/>
      <c r="D158" s="11"/>
      <c r="E158" s="11"/>
      <c r="F158" s="11"/>
      <c r="G158" s="11"/>
      <c r="H158" s="11"/>
      <c r="I158" s="11"/>
      <c r="J158" s="11"/>
      <c r="K158" s="11"/>
    </row>
    <row r="159" spans="1:11" x14ac:dyDescent="0.25">
      <c r="A159" s="11"/>
      <c r="B159" s="11"/>
      <c r="C159" s="11"/>
      <c r="D159" s="11"/>
      <c r="E159" s="11"/>
      <c r="F159" s="11"/>
      <c r="G159" s="11"/>
      <c r="H159" s="11"/>
      <c r="I159" s="11"/>
      <c r="J159" s="11"/>
      <c r="K159" s="11"/>
    </row>
    <row r="160" spans="1:11" x14ac:dyDescent="0.25">
      <c r="A160" s="11"/>
      <c r="B160" s="11"/>
      <c r="C160" s="11"/>
      <c r="D160" s="11"/>
      <c r="E160" s="11"/>
      <c r="F160" s="11"/>
      <c r="G160" s="11"/>
      <c r="H160" s="11"/>
      <c r="I160" s="11"/>
      <c r="J160" s="11"/>
      <c r="K160" s="11"/>
    </row>
    <row r="161" spans="1:11" x14ac:dyDescent="0.25">
      <c r="A161" s="11"/>
      <c r="B161" s="11"/>
      <c r="C161" s="11"/>
      <c r="D161" s="11"/>
      <c r="E161" s="11"/>
      <c r="F161" s="11"/>
      <c r="G161" s="11"/>
      <c r="H161" s="11"/>
      <c r="I161" s="11"/>
      <c r="J161" s="11"/>
      <c r="K161" s="11"/>
    </row>
    <row r="162" spans="1:11" x14ac:dyDescent="0.25">
      <c r="A162" s="11"/>
      <c r="B162" s="11"/>
      <c r="C162" s="11"/>
      <c r="D162" s="11"/>
      <c r="E162" s="11"/>
      <c r="F162" s="11"/>
      <c r="G162" s="11"/>
      <c r="H162" s="11"/>
      <c r="I162" s="11"/>
      <c r="J162" s="11"/>
      <c r="K162" s="11"/>
    </row>
    <row r="163" spans="1:11" x14ac:dyDescent="0.25">
      <c r="A163" s="11"/>
      <c r="B163" s="11"/>
      <c r="C163" s="11"/>
      <c r="D163" s="11"/>
      <c r="E163" s="11"/>
      <c r="F163" s="11"/>
      <c r="G163" s="11"/>
      <c r="H163" s="11"/>
      <c r="I163" s="11"/>
      <c r="J163" s="11"/>
      <c r="K163" s="11"/>
    </row>
    <row r="164" spans="1:11" x14ac:dyDescent="0.25">
      <c r="A164" s="11"/>
      <c r="B164" s="11"/>
      <c r="C164" s="11"/>
      <c r="D164" s="11"/>
      <c r="E164" s="11"/>
      <c r="F164" s="11"/>
      <c r="G164" s="11"/>
      <c r="H164" s="11"/>
      <c r="I164" s="11"/>
      <c r="J164" s="11"/>
      <c r="K164" s="11"/>
    </row>
    <row r="165" spans="1:11" x14ac:dyDescent="0.25">
      <c r="A165" s="11"/>
      <c r="B165" s="11"/>
      <c r="C165" s="11"/>
      <c r="D165" s="11"/>
      <c r="E165" s="11"/>
      <c r="F165" s="11"/>
      <c r="G165" s="11"/>
      <c r="H165" s="11"/>
      <c r="I165" s="11"/>
      <c r="J165" s="11"/>
      <c r="K165" s="11"/>
    </row>
    <row r="166" spans="1:11" x14ac:dyDescent="0.25">
      <c r="A166" s="11"/>
      <c r="B166" s="11"/>
      <c r="C166" s="11"/>
      <c r="D166" s="11"/>
      <c r="E166" s="11"/>
      <c r="F166" s="11"/>
      <c r="G166" s="11"/>
      <c r="H166" s="11"/>
      <c r="I166" s="11"/>
      <c r="J166" s="11"/>
      <c r="K166" s="11"/>
    </row>
    <row r="167" spans="1:11" x14ac:dyDescent="0.25">
      <c r="A167" s="11"/>
      <c r="B167" s="11"/>
      <c r="C167" s="11"/>
      <c r="D167" s="11"/>
      <c r="E167" s="11"/>
      <c r="F167" s="11"/>
      <c r="G167" s="11"/>
      <c r="H167" s="11"/>
      <c r="I167" s="11"/>
      <c r="J167" s="11"/>
      <c r="K167" s="11"/>
    </row>
    <row r="168" spans="1:11" x14ac:dyDescent="0.25">
      <c r="A168" s="11"/>
      <c r="B168" s="11"/>
      <c r="C168" s="11"/>
      <c r="D168" s="11"/>
      <c r="E168" s="11"/>
      <c r="F168" s="11"/>
      <c r="G168" s="11"/>
      <c r="H168" s="11"/>
      <c r="I168" s="11"/>
      <c r="J168" s="11"/>
      <c r="K168" s="11"/>
    </row>
    <row r="169" spans="1:11" x14ac:dyDescent="0.25">
      <c r="A169" s="11"/>
      <c r="B169" s="11"/>
      <c r="C169" s="11"/>
      <c r="D169" s="11"/>
      <c r="E169" s="11"/>
      <c r="F169" s="11"/>
      <c r="G169" s="11"/>
      <c r="H169" s="11"/>
      <c r="I169" s="11"/>
      <c r="J169" s="11"/>
      <c r="K169" s="11"/>
    </row>
    <row r="170" spans="1:11" x14ac:dyDescent="0.25">
      <c r="A170" s="11"/>
      <c r="B170" s="11"/>
      <c r="C170" s="11"/>
      <c r="D170" s="11"/>
      <c r="E170" s="11"/>
      <c r="F170" s="11"/>
      <c r="G170" s="11"/>
      <c r="H170" s="11"/>
      <c r="I170" s="11"/>
      <c r="J170" s="11"/>
      <c r="K170" s="11"/>
    </row>
    <row r="171" spans="1:11" x14ac:dyDescent="0.25">
      <c r="A171" s="11"/>
      <c r="B171" s="11"/>
      <c r="C171" s="11"/>
      <c r="D171" s="11"/>
      <c r="E171" s="11"/>
      <c r="F171" s="11"/>
      <c r="G171" s="11"/>
      <c r="H171" s="11"/>
      <c r="I171" s="11"/>
      <c r="J171" s="11"/>
      <c r="K171" s="11"/>
    </row>
    <row r="172" spans="1:11" x14ac:dyDescent="0.25">
      <c r="A172" s="11"/>
      <c r="B172" s="11"/>
      <c r="C172" s="11"/>
      <c r="D172" s="11"/>
      <c r="E172" s="11"/>
      <c r="F172" s="11"/>
      <c r="G172" s="11"/>
      <c r="H172" s="11"/>
      <c r="I172" s="11"/>
      <c r="J172" s="11"/>
      <c r="K172" s="11"/>
    </row>
    <row r="173" spans="1:11" x14ac:dyDescent="0.25">
      <c r="A173" s="11"/>
      <c r="B173" s="11"/>
      <c r="C173" s="11"/>
      <c r="D173" s="11"/>
      <c r="E173" s="11"/>
      <c r="F173" s="11"/>
      <c r="G173" s="11"/>
      <c r="H173" s="11"/>
      <c r="I173" s="11"/>
      <c r="J173" s="11"/>
      <c r="K173" s="11"/>
    </row>
    <row r="174" spans="1:11" x14ac:dyDescent="0.25">
      <c r="A174" s="11"/>
      <c r="B174" s="11"/>
      <c r="C174" s="11"/>
      <c r="D174" s="11"/>
      <c r="E174" s="11"/>
      <c r="F174" s="11"/>
      <c r="G174" s="11"/>
      <c r="H174" s="11"/>
      <c r="I174" s="11"/>
      <c r="J174" s="11"/>
      <c r="K174" s="11"/>
    </row>
    <row r="175" spans="1:11" x14ac:dyDescent="0.25">
      <c r="A175" s="11"/>
      <c r="B175" s="11"/>
      <c r="C175" s="11"/>
      <c r="D175" s="11"/>
      <c r="E175" s="11"/>
      <c r="F175" s="11"/>
      <c r="G175" s="11"/>
      <c r="H175" s="11"/>
      <c r="I175" s="11"/>
      <c r="J175" s="11"/>
      <c r="K175" s="11"/>
    </row>
    <row r="176" spans="1:11" x14ac:dyDescent="0.25">
      <c r="A176" s="11"/>
      <c r="B176" s="11"/>
      <c r="C176" s="11"/>
      <c r="D176" s="11"/>
      <c r="E176" s="11"/>
      <c r="F176" s="11"/>
      <c r="G176" s="11"/>
      <c r="H176" s="11"/>
      <c r="I176" s="11"/>
      <c r="J176" s="11"/>
      <c r="K176" s="11"/>
    </row>
    <row r="177" spans="1:11" x14ac:dyDescent="0.25">
      <c r="A177" s="11"/>
      <c r="B177" s="11"/>
      <c r="C177" s="11"/>
      <c r="D177" s="11"/>
      <c r="E177" s="11"/>
      <c r="F177" s="11"/>
      <c r="G177" s="11"/>
      <c r="H177" s="11"/>
      <c r="I177" s="11"/>
      <c r="J177" s="11"/>
      <c r="K177" s="11"/>
    </row>
    <row r="178" spans="1:11" x14ac:dyDescent="0.25">
      <c r="A178" s="11"/>
      <c r="B178" s="11"/>
      <c r="C178" s="11"/>
      <c r="D178" s="11"/>
      <c r="E178" s="11"/>
      <c r="F178" s="11"/>
      <c r="G178" s="11"/>
      <c r="H178" s="11"/>
      <c r="I178" s="11"/>
      <c r="J178" s="11"/>
      <c r="K178" s="11"/>
    </row>
    <row r="179" spans="1:11" x14ac:dyDescent="0.25">
      <c r="A179" s="11"/>
      <c r="B179" s="11"/>
      <c r="C179" s="11"/>
      <c r="D179" s="11"/>
      <c r="E179" s="11"/>
      <c r="F179" s="11"/>
      <c r="G179" s="11"/>
      <c r="H179" s="11"/>
      <c r="I179" s="11"/>
      <c r="J179" s="11"/>
      <c r="K179" s="11"/>
    </row>
    <row r="180" spans="1:11" x14ac:dyDescent="0.25">
      <c r="A180" s="11"/>
      <c r="B180" s="11"/>
      <c r="C180" s="11"/>
      <c r="D180" s="11"/>
      <c r="E180" s="11"/>
      <c r="F180" s="11"/>
      <c r="G180" s="11"/>
      <c r="H180" s="11"/>
      <c r="I180" s="11"/>
      <c r="J180" s="11"/>
      <c r="K180" s="11"/>
    </row>
    <row r="181" spans="1:11" x14ac:dyDescent="0.25">
      <c r="A181" s="11"/>
      <c r="B181" s="11"/>
      <c r="C181" s="11"/>
      <c r="D181" s="11"/>
      <c r="E181" s="11"/>
      <c r="F181" s="11"/>
      <c r="G181" s="11"/>
      <c r="H181" s="11"/>
      <c r="I181" s="11"/>
      <c r="J181" s="11"/>
      <c r="K181" s="11"/>
    </row>
    <row r="182" spans="1:11" x14ac:dyDescent="0.25">
      <c r="A182" s="11"/>
      <c r="B182" s="11"/>
      <c r="C182" s="11"/>
      <c r="D182" s="11"/>
      <c r="E182" s="11"/>
      <c r="F182" s="11"/>
      <c r="G182" s="11"/>
      <c r="H182" s="11"/>
      <c r="I182" s="11"/>
      <c r="J182" s="11"/>
      <c r="K182" s="11"/>
    </row>
    <row r="183" spans="1:11" x14ac:dyDescent="0.25">
      <c r="A183" s="11"/>
      <c r="B183" s="11"/>
      <c r="C183" s="11"/>
      <c r="D183" s="11"/>
      <c r="E183" s="11"/>
      <c r="F183" s="11"/>
      <c r="G183" s="11"/>
      <c r="H183" s="11"/>
      <c r="I183" s="11"/>
      <c r="J183" s="11"/>
      <c r="K183" s="11"/>
    </row>
    <row r="184" spans="1:11" x14ac:dyDescent="0.25">
      <c r="A184" s="11"/>
      <c r="B184" s="11"/>
      <c r="C184" s="11"/>
      <c r="D184" s="11"/>
      <c r="E184" s="11"/>
      <c r="F184" s="11"/>
      <c r="G184" s="11"/>
      <c r="H184" s="11"/>
      <c r="I184" s="11"/>
      <c r="J184" s="11"/>
      <c r="K184" s="11"/>
    </row>
    <row r="185" spans="1:11" x14ac:dyDescent="0.25">
      <c r="A185" s="11"/>
      <c r="B185" s="11"/>
      <c r="C185" s="11"/>
      <c r="D185" s="11"/>
      <c r="E185" s="11"/>
      <c r="F185" s="11"/>
      <c r="G185" s="11"/>
      <c r="H185" s="11"/>
      <c r="I185" s="11"/>
      <c r="J185" s="11"/>
      <c r="K185" s="11"/>
    </row>
    <row r="186" spans="1:11" x14ac:dyDescent="0.25">
      <c r="A186" s="11"/>
      <c r="B186" s="11"/>
      <c r="C186" s="11"/>
      <c r="D186" s="11"/>
      <c r="E186" s="11"/>
      <c r="F186" s="11"/>
      <c r="G186" s="11"/>
      <c r="H186" s="11"/>
      <c r="I186" s="11"/>
      <c r="J186" s="11"/>
      <c r="K186" s="11"/>
    </row>
    <row r="187" spans="1:11" x14ac:dyDescent="0.25">
      <c r="A187" s="11"/>
      <c r="B187" s="11"/>
      <c r="C187" s="11"/>
      <c r="D187" s="11"/>
      <c r="E187" s="11"/>
      <c r="F187" s="11"/>
      <c r="G187" s="11"/>
      <c r="H187" s="11"/>
      <c r="I187" s="11"/>
      <c r="J187" s="11"/>
      <c r="K187" s="11"/>
    </row>
    <row r="188" spans="1:11" x14ac:dyDescent="0.25">
      <c r="A188" s="11"/>
      <c r="B188" s="11"/>
      <c r="C188" s="11"/>
      <c r="D188" s="11"/>
      <c r="E188" s="11"/>
      <c r="F188" s="11"/>
      <c r="G188" s="11"/>
      <c r="H188" s="11"/>
      <c r="I188" s="11"/>
      <c r="J188" s="11"/>
      <c r="K188" s="11"/>
    </row>
    <row r="189" spans="1:11" x14ac:dyDescent="0.25">
      <c r="A189" s="11"/>
      <c r="B189" s="11"/>
      <c r="C189" s="11"/>
      <c r="D189" s="11"/>
      <c r="E189" s="11"/>
      <c r="F189" s="11"/>
      <c r="G189" s="11"/>
      <c r="H189" s="11"/>
      <c r="I189" s="11"/>
      <c r="J189" s="11"/>
      <c r="K189" s="11"/>
    </row>
    <row r="190" spans="1:11" x14ac:dyDescent="0.25">
      <c r="A190" s="11"/>
      <c r="B190" s="11"/>
      <c r="C190" s="11"/>
      <c r="D190" s="11"/>
      <c r="E190" s="11"/>
      <c r="F190" s="11"/>
      <c r="G190" s="11"/>
      <c r="H190" s="11"/>
      <c r="I190" s="11"/>
      <c r="J190" s="11"/>
      <c r="K190" s="11"/>
    </row>
    <row r="191" spans="1:11" x14ac:dyDescent="0.25">
      <c r="A191" s="11"/>
      <c r="B191" s="11"/>
      <c r="C191" s="11"/>
      <c r="D191" s="11"/>
      <c r="E191" s="11"/>
      <c r="F191" s="11"/>
      <c r="G191" s="11"/>
      <c r="H191" s="11"/>
      <c r="I191" s="11"/>
      <c r="J191" s="11"/>
      <c r="K191" s="11"/>
    </row>
    <row r="192" spans="1:11" x14ac:dyDescent="0.25">
      <c r="A192" s="11"/>
      <c r="B192" s="11"/>
      <c r="C192" s="11"/>
      <c r="D192" s="11"/>
      <c r="E192" s="11"/>
      <c r="F192" s="11"/>
      <c r="G192" s="11"/>
      <c r="H192" s="11"/>
      <c r="I192" s="11"/>
      <c r="J192" s="11"/>
      <c r="K192" s="11"/>
    </row>
    <row r="193" spans="1:11" x14ac:dyDescent="0.25">
      <c r="A193" s="11"/>
      <c r="B193" s="11"/>
      <c r="C193" s="11"/>
      <c r="D193" s="11"/>
      <c r="E193" s="11"/>
      <c r="F193" s="11"/>
      <c r="G193" s="11"/>
      <c r="H193" s="11"/>
      <c r="I193" s="11"/>
      <c r="J193" s="11"/>
      <c r="K193" s="11"/>
    </row>
    <row r="194" spans="1:11" x14ac:dyDescent="0.25">
      <c r="A194" s="11"/>
      <c r="B194" s="11"/>
      <c r="C194" s="11"/>
      <c r="D194" s="11"/>
      <c r="E194" s="11"/>
      <c r="F194" s="11"/>
      <c r="G194" s="11"/>
      <c r="H194" s="11"/>
      <c r="I194" s="11"/>
      <c r="J194" s="11"/>
      <c r="K194" s="11"/>
    </row>
    <row r="195" spans="1:11" x14ac:dyDescent="0.25">
      <c r="A195" s="11"/>
      <c r="B195" s="11"/>
      <c r="C195" s="11"/>
      <c r="D195" s="11"/>
      <c r="E195" s="11"/>
      <c r="F195" s="11"/>
      <c r="G195" s="11"/>
      <c r="H195" s="11"/>
      <c r="I195" s="11"/>
      <c r="J195" s="11"/>
      <c r="K195" s="11"/>
    </row>
    <row r="196" spans="1:11" x14ac:dyDescent="0.25">
      <c r="A196" s="11"/>
      <c r="B196" s="11"/>
      <c r="C196" s="11"/>
      <c r="D196" s="11"/>
      <c r="E196" s="11"/>
      <c r="F196" s="11"/>
      <c r="G196" s="11"/>
      <c r="H196" s="11"/>
      <c r="I196" s="11"/>
      <c r="J196" s="11"/>
      <c r="K196" s="11"/>
    </row>
    <row r="197" spans="1:11" x14ac:dyDescent="0.25">
      <c r="A197" s="11"/>
      <c r="B197" s="11"/>
      <c r="C197" s="11"/>
      <c r="D197" s="11"/>
      <c r="E197" s="11"/>
      <c r="F197" s="11"/>
      <c r="G197" s="11"/>
      <c r="H197" s="11"/>
      <c r="I197" s="11"/>
      <c r="J197" s="11"/>
      <c r="K197" s="11"/>
    </row>
    <row r="198" spans="1:11" x14ac:dyDescent="0.25">
      <c r="A198" s="11"/>
      <c r="B198" s="11"/>
      <c r="C198" s="11"/>
      <c r="D198" s="11"/>
      <c r="E198" s="11"/>
      <c r="F198" s="11"/>
      <c r="G198" s="11"/>
      <c r="H198" s="11"/>
      <c r="I198" s="11"/>
      <c r="J198" s="11"/>
      <c r="K198" s="11"/>
    </row>
    <row r="199" spans="1:11" x14ac:dyDescent="0.25">
      <c r="A199" s="11"/>
      <c r="B199" s="11"/>
      <c r="C199" s="11"/>
      <c r="D199" s="11"/>
      <c r="E199" s="11"/>
      <c r="F199" s="11"/>
      <c r="G199" s="11"/>
      <c r="H199" s="11"/>
      <c r="I199" s="11"/>
      <c r="J199" s="11"/>
      <c r="K199" s="11"/>
    </row>
    <row r="200" spans="1:11" x14ac:dyDescent="0.25">
      <c r="A200" s="11"/>
      <c r="B200" s="11"/>
      <c r="C200" s="11"/>
      <c r="D200" s="11"/>
      <c r="E200" s="11"/>
      <c r="F200" s="11"/>
      <c r="G200" s="11"/>
      <c r="H200" s="11"/>
      <c r="I200" s="11"/>
      <c r="J200" s="11"/>
      <c r="K200" s="11"/>
    </row>
    <row r="201" spans="1:11" x14ac:dyDescent="0.25">
      <c r="A201" s="11"/>
      <c r="B201" s="11"/>
      <c r="C201" s="11"/>
      <c r="D201" s="11"/>
      <c r="E201" s="11"/>
      <c r="F201" s="11"/>
      <c r="G201" s="11"/>
      <c r="H201" s="11"/>
      <c r="I201" s="11"/>
      <c r="J201" s="11"/>
      <c r="K201" s="11"/>
    </row>
    <row r="202" spans="1:11" x14ac:dyDescent="0.25">
      <c r="A202" s="11"/>
      <c r="B202" s="11"/>
      <c r="C202" s="11"/>
      <c r="D202" s="11"/>
      <c r="E202" s="11"/>
      <c r="F202" s="11"/>
      <c r="G202" s="11"/>
      <c r="H202" s="11"/>
      <c r="I202" s="11"/>
      <c r="J202" s="11"/>
      <c r="K202" s="11"/>
    </row>
    <row r="203" spans="1:11" x14ac:dyDescent="0.25">
      <c r="A203" s="11"/>
      <c r="B203" s="11"/>
      <c r="C203" s="11"/>
      <c r="D203" s="11"/>
      <c r="E203" s="11"/>
      <c r="F203" s="11"/>
      <c r="G203" s="11"/>
      <c r="H203" s="11"/>
      <c r="I203" s="11"/>
      <c r="J203" s="11"/>
      <c r="K203" s="11"/>
    </row>
    <row r="204" spans="1:11" x14ac:dyDescent="0.25">
      <c r="A204" s="11"/>
      <c r="B204" s="11"/>
      <c r="C204" s="11"/>
      <c r="D204" s="11"/>
      <c r="E204" s="11"/>
      <c r="F204" s="11"/>
      <c r="G204" s="11"/>
      <c r="H204" s="11"/>
      <c r="I204" s="11"/>
      <c r="J204" s="11"/>
      <c r="K204" s="11"/>
    </row>
    <row r="205" spans="1:11" x14ac:dyDescent="0.25">
      <c r="A205" s="11"/>
      <c r="B205" s="11"/>
      <c r="C205" s="11"/>
      <c r="D205" s="11"/>
      <c r="E205" s="11"/>
      <c r="F205" s="11"/>
      <c r="G205" s="11"/>
      <c r="H205" s="11"/>
      <c r="I205" s="11"/>
      <c r="J205" s="11"/>
      <c r="K205" s="11"/>
    </row>
    <row r="206" spans="1:11" x14ac:dyDescent="0.25">
      <c r="A206" s="11"/>
      <c r="B206" s="11"/>
      <c r="C206" s="11"/>
      <c r="D206" s="11"/>
      <c r="E206" s="11"/>
      <c r="F206" s="11"/>
      <c r="G206" s="11"/>
      <c r="H206" s="11"/>
      <c r="I206" s="11"/>
      <c r="J206" s="11"/>
      <c r="K206" s="11"/>
    </row>
    <row r="207" spans="1:11" x14ac:dyDescent="0.25">
      <c r="A207" s="11"/>
      <c r="B207" s="11"/>
      <c r="C207" s="11"/>
      <c r="D207" s="11"/>
      <c r="E207" s="11"/>
      <c r="F207" s="11"/>
      <c r="G207" s="11"/>
      <c r="H207" s="11"/>
      <c r="I207" s="11"/>
      <c r="J207" s="11"/>
      <c r="K207" s="11"/>
    </row>
    <row r="208" spans="1:11" x14ac:dyDescent="0.25">
      <c r="A208" s="11"/>
      <c r="B208" s="11"/>
      <c r="C208" s="11"/>
      <c r="D208" s="11"/>
      <c r="E208" s="11"/>
      <c r="F208" s="11"/>
      <c r="G208" s="11"/>
      <c r="H208" s="11"/>
      <c r="I208" s="11"/>
      <c r="J208" s="11"/>
      <c r="K208" s="11"/>
    </row>
    <row r="209" spans="1:11" x14ac:dyDescent="0.25">
      <c r="A209" s="11"/>
      <c r="B209" s="11"/>
      <c r="C209" s="11"/>
      <c r="D209" s="11"/>
      <c r="E209" s="11"/>
      <c r="F209" s="11"/>
      <c r="G209" s="11"/>
      <c r="H209" s="11"/>
      <c r="I209" s="11"/>
      <c r="J209" s="11"/>
      <c r="K209" s="11"/>
    </row>
    <row r="210" spans="1:11" x14ac:dyDescent="0.25">
      <c r="A210" s="11"/>
      <c r="B210" s="11"/>
      <c r="C210" s="11"/>
      <c r="D210" s="11"/>
      <c r="E210" s="11"/>
      <c r="F210" s="11"/>
      <c r="G210" s="11"/>
      <c r="H210" s="11"/>
      <c r="I210" s="11"/>
      <c r="J210" s="11"/>
      <c r="K210" s="11"/>
    </row>
    <row r="211" spans="1:11" x14ac:dyDescent="0.25">
      <c r="A211" s="11"/>
      <c r="B211" s="11"/>
      <c r="C211" s="11"/>
      <c r="D211" s="11"/>
      <c r="E211" s="11"/>
      <c r="F211" s="11"/>
      <c r="G211" s="11"/>
      <c r="H211" s="11"/>
      <c r="I211" s="11"/>
      <c r="J211" s="11"/>
      <c r="K211" s="11"/>
    </row>
    <row r="212" spans="1:11" x14ac:dyDescent="0.25">
      <c r="A212" s="11"/>
      <c r="B212" s="11"/>
      <c r="C212" s="11"/>
      <c r="D212" s="11"/>
      <c r="E212" s="11"/>
      <c r="F212" s="11"/>
      <c r="G212" s="11"/>
      <c r="H212" s="11"/>
      <c r="I212" s="11"/>
      <c r="J212" s="11"/>
      <c r="K212" s="11"/>
    </row>
    <row r="213" spans="1:11" x14ac:dyDescent="0.25">
      <c r="A213" s="11"/>
      <c r="B213" s="11"/>
      <c r="C213" s="11"/>
      <c r="D213" s="11"/>
      <c r="E213" s="11"/>
      <c r="F213" s="11"/>
      <c r="G213" s="11"/>
      <c r="H213" s="11"/>
      <c r="I213" s="11"/>
      <c r="J213" s="11"/>
      <c r="K213" s="11"/>
    </row>
    <row r="214" spans="1:11" x14ac:dyDescent="0.25">
      <c r="A214" s="11"/>
      <c r="B214" s="11"/>
      <c r="C214" s="11"/>
      <c r="D214" s="11"/>
      <c r="E214" s="11"/>
      <c r="F214" s="11"/>
      <c r="G214" s="11"/>
      <c r="H214" s="11"/>
      <c r="I214" s="11"/>
      <c r="J214" s="11"/>
      <c r="K214" s="11"/>
    </row>
    <row r="215" spans="1:11" x14ac:dyDescent="0.25">
      <c r="A215" s="11"/>
      <c r="B215" s="11"/>
      <c r="C215" s="11"/>
      <c r="D215" s="11"/>
      <c r="E215" s="11"/>
      <c r="F215" s="11"/>
      <c r="G215" s="11"/>
      <c r="H215" s="11"/>
      <c r="I215" s="11"/>
      <c r="J215" s="11"/>
      <c r="K215" s="11"/>
    </row>
    <row r="216" spans="1:11" x14ac:dyDescent="0.25">
      <c r="A216" s="11"/>
      <c r="B216" s="11"/>
      <c r="C216" s="11"/>
      <c r="D216" s="11"/>
      <c r="E216" s="11"/>
      <c r="F216" s="11"/>
      <c r="G216" s="11"/>
      <c r="H216" s="11"/>
      <c r="I216" s="11"/>
      <c r="J216" s="11"/>
      <c r="K216" s="11"/>
    </row>
    <row r="217" spans="1:11" x14ac:dyDescent="0.25">
      <c r="A217" s="11"/>
      <c r="B217" s="11"/>
      <c r="C217" s="11"/>
      <c r="D217" s="11"/>
      <c r="E217" s="11"/>
      <c r="F217" s="11"/>
      <c r="G217" s="11"/>
      <c r="H217" s="11"/>
      <c r="I217" s="11"/>
      <c r="J217" s="11"/>
      <c r="K217" s="11"/>
    </row>
    <row r="218" spans="1:11" x14ac:dyDescent="0.25">
      <c r="A218" s="11"/>
      <c r="B218" s="11"/>
      <c r="C218" s="11"/>
      <c r="D218" s="11"/>
      <c r="E218" s="11"/>
      <c r="F218" s="11"/>
      <c r="G218" s="11"/>
      <c r="H218" s="11"/>
      <c r="I218" s="11"/>
      <c r="J218" s="11"/>
      <c r="K218" s="11"/>
    </row>
    <row r="219" spans="1:11" x14ac:dyDescent="0.25">
      <c r="A219" s="11"/>
      <c r="B219" s="11"/>
      <c r="C219" s="11"/>
      <c r="D219" s="11"/>
      <c r="E219" s="11"/>
      <c r="F219" s="11"/>
      <c r="G219" s="11"/>
      <c r="H219" s="11"/>
      <c r="I219" s="11"/>
      <c r="J219" s="11"/>
      <c r="K219" s="11"/>
    </row>
    <row r="220" spans="1:11" x14ac:dyDescent="0.25">
      <c r="A220" s="11"/>
      <c r="B220" s="11"/>
      <c r="C220" s="11"/>
      <c r="D220" s="11"/>
      <c r="E220" s="11"/>
      <c r="F220" s="11"/>
      <c r="G220" s="11"/>
      <c r="H220" s="11"/>
      <c r="I220" s="11"/>
      <c r="J220" s="11"/>
      <c r="K220" s="11"/>
    </row>
    <row r="221" spans="1:11" x14ac:dyDescent="0.25">
      <c r="A221" s="11"/>
      <c r="B221" s="11"/>
      <c r="C221" s="11"/>
      <c r="D221" s="11"/>
      <c r="E221" s="11"/>
      <c r="F221" s="11"/>
      <c r="G221" s="11"/>
      <c r="H221" s="11"/>
      <c r="I221" s="11"/>
      <c r="J221" s="11"/>
      <c r="K221" s="11"/>
    </row>
    <row r="222" spans="1:11" x14ac:dyDescent="0.25">
      <c r="A222" s="11"/>
      <c r="B222" s="11"/>
      <c r="C222" s="11"/>
      <c r="D222" s="11"/>
      <c r="E222" s="11"/>
      <c r="F222" s="11"/>
      <c r="G222" s="11"/>
      <c r="H222" s="11"/>
      <c r="I222" s="11"/>
      <c r="J222" s="11"/>
      <c r="K222" s="11"/>
    </row>
    <row r="223" spans="1:11" x14ac:dyDescent="0.25">
      <c r="A223" s="11"/>
      <c r="B223" s="11"/>
      <c r="C223" s="11"/>
      <c r="D223" s="11"/>
      <c r="E223" s="11"/>
      <c r="F223" s="11"/>
      <c r="G223" s="11"/>
      <c r="H223" s="11"/>
      <c r="I223" s="11"/>
      <c r="J223" s="11"/>
      <c r="K223" s="11"/>
    </row>
    <row r="224" spans="1:11" x14ac:dyDescent="0.25">
      <c r="A224" s="11"/>
      <c r="B224" s="11"/>
      <c r="C224" s="11"/>
      <c r="D224" s="11"/>
      <c r="E224" s="11"/>
      <c r="F224" s="11"/>
      <c r="G224" s="11"/>
      <c r="H224" s="11"/>
      <c r="I224" s="11"/>
      <c r="J224" s="11"/>
      <c r="K224" s="11"/>
    </row>
    <row r="225" spans="1:11" x14ac:dyDescent="0.25">
      <c r="A225" s="11"/>
      <c r="B225" s="11"/>
      <c r="C225" s="11"/>
      <c r="D225" s="11"/>
      <c r="E225" s="11"/>
      <c r="F225" s="11"/>
      <c r="G225" s="11"/>
      <c r="H225" s="11"/>
      <c r="I225" s="11"/>
      <c r="J225" s="11"/>
      <c r="K225" s="11"/>
    </row>
    <row r="226" spans="1:11" x14ac:dyDescent="0.25">
      <c r="A226" s="11"/>
      <c r="B226" s="11"/>
      <c r="C226" s="11"/>
      <c r="D226" s="11"/>
      <c r="E226" s="11"/>
      <c r="F226" s="11"/>
      <c r="G226" s="11"/>
      <c r="H226" s="11"/>
      <c r="I226" s="11"/>
      <c r="J226" s="11"/>
      <c r="K226" s="11"/>
    </row>
    <row r="227" spans="1:11" x14ac:dyDescent="0.25">
      <c r="A227" s="11"/>
      <c r="B227" s="11"/>
      <c r="C227" s="11"/>
      <c r="D227" s="11"/>
      <c r="E227" s="11"/>
      <c r="F227" s="11"/>
      <c r="G227" s="11"/>
      <c r="H227" s="11"/>
      <c r="I227" s="11"/>
      <c r="J227" s="11"/>
      <c r="K227" s="11"/>
    </row>
    <row r="228" spans="1:11" x14ac:dyDescent="0.25">
      <c r="A228" s="11"/>
      <c r="B228" s="11"/>
      <c r="C228" s="11"/>
      <c r="D228" s="11"/>
      <c r="E228" s="11"/>
      <c r="F228" s="11"/>
      <c r="G228" s="11"/>
      <c r="H228" s="11"/>
      <c r="I228" s="11"/>
      <c r="J228" s="11"/>
      <c r="K228" s="11"/>
    </row>
    <row r="229" spans="1:11" x14ac:dyDescent="0.25">
      <c r="A229" s="11"/>
      <c r="B229" s="11"/>
      <c r="C229" s="11"/>
      <c r="D229" s="11"/>
      <c r="E229" s="11"/>
      <c r="F229" s="11"/>
      <c r="G229" s="11"/>
      <c r="H229" s="11"/>
      <c r="I229" s="11"/>
      <c r="J229" s="11"/>
      <c r="K229" s="11"/>
    </row>
    <row r="230" spans="1:11" x14ac:dyDescent="0.25">
      <c r="A230" s="11"/>
      <c r="B230" s="11"/>
      <c r="C230" s="11"/>
      <c r="D230" s="11"/>
      <c r="E230" s="11"/>
      <c r="F230" s="11"/>
      <c r="G230" s="11"/>
      <c r="H230" s="11"/>
      <c r="I230" s="11"/>
      <c r="J230" s="11"/>
      <c r="K230" s="11"/>
    </row>
    <row r="231" spans="1:11" x14ac:dyDescent="0.25">
      <c r="A231" s="11"/>
      <c r="B231" s="11"/>
      <c r="C231" s="11"/>
      <c r="D231" s="11"/>
      <c r="E231" s="11"/>
      <c r="F231" s="11"/>
      <c r="G231" s="11"/>
      <c r="H231" s="11"/>
      <c r="I231" s="11"/>
      <c r="J231" s="11"/>
      <c r="K231" s="11"/>
    </row>
    <row r="232" spans="1:11" x14ac:dyDescent="0.25">
      <c r="A232" s="11"/>
      <c r="B232" s="11"/>
      <c r="C232" s="11"/>
      <c r="D232" s="11"/>
      <c r="E232" s="11"/>
      <c r="F232" s="11"/>
      <c r="G232" s="11"/>
      <c r="H232" s="11"/>
      <c r="I232" s="11"/>
      <c r="J232" s="11"/>
      <c r="K232" s="11"/>
    </row>
    <row r="233" spans="1:11" x14ac:dyDescent="0.25">
      <c r="A233" s="11"/>
      <c r="B233" s="11"/>
      <c r="C233" s="11"/>
      <c r="D233" s="11"/>
      <c r="E233" s="11"/>
      <c r="F233" s="11"/>
      <c r="G233" s="11"/>
      <c r="H233" s="11"/>
      <c r="I233" s="11"/>
      <c r="J233" s="11"/>
      <c r="K233" s="11"/>
    </row>
    <row r="234" spans="1:11" x14ac:dyDescent="0.25">
      <c r="A234" s="11"/>
      <c r="B234" s="11"/>
      <c r="C234" s="11"/>
      <c r="D234" s="11"/>
      <c r="E234" s="11"/>
      <c r="F234" s="11"/>
      <c r="G234" s="11"/>
      <c r="H234" s="11"/>
      <c r="I234" s="11"/>
      <c r="J234" s="11"/>
      <c r="K234" s="11"/>
    </row>
    <row r="235" spans="1:11" x14ac:dyDescent="0.25">
      <c r="A235" s="11"/>
      <c r="B235" s="11"/>
      <c r="C235" s="11"/>
      <c r="D235" s="11"/>
      <c r="E235" s="11"/>
      <c r="F235" s="11"/>
      <c r="G235" s="11"/>
      <c r="H235" s="11"/>
      <c r="I235" s="11"/>
      <c r="J235" s="11"/>
      <c r="K235" s="11"/>
    </row>
    <row r="236" spans="1:11" x14ac:dyDescent="0.25">
      <c r="A236" s="11"/>
      <c r="B236" s="11"/>
      <c r="C236" s="11"/>
      <c r="D236" s="11"/>
      <c r="E236" s="11"/>
      <c r="F236" s="11"/>
      <c r="G236" s="11"/>
      <c r="H236" s="11"/>
      <c r="I236" s="11"/>
      <c r="J236" s="11"/>
      <c r="K236" s="11"/>
    </row>
    <row r="237" spans="1:11" x14ac:dyDescent="0.25">
      <c r="A237" s="11"/>
      <c r="B237" s="11"/>
      <c r="C237" s="11"/>
      <c r="D237" s="11"/>
      <c r="E237" s="11"/>
      <c r="F237" s="11"/>
      <c r="G237" s="11"/>
      <c r="H237" s="11"/>
      <c r="I237" s="11"/>
      <c r="J237" s="11"/>
      <c r="K237" s="11"/>
    </row>
    <row r="238" spans="1:11" x14ac:dyDescent="0.25">
      <c r="A238" s="11"/>
      <c r="B238" s="11"/>
      <c r="C238" s="11"/>
      <c r="D238" s="11"/>
      <c r="E238" s="11"/>
      <c r="F238" s="11"/>
      <c r="G238" s="11"/>
      <c r="H238" s="11"/>
      <c r="I238" s="11"/>
      <c r="J238" s="11"/>
      <c r="K238" s="11"/>
    </row>
    <row r="239" spans="1:11" x14ac:dyDescent="0.25">
      <c r="A239" s="11"/>
      <c r="B239" s="11"/>
      <c r="C239" s="11"/>
      <c r="D239" s="11"/>
      <c r="E239" s="11"/>
      <c r="F239" s="11"/>
      <c r="G239" s="11"/>
      <c r="H239" s="11"/>
      <c r="I239" s="11"/>
      <c r="J239" s="11"/>
      <c r="K239" s="11"/>
    </row>
    <row r="240" spans="1:11" x14ac:dyDescent="0.25">
      <c r="A240" s="11"/>
      <c r="B240" s="11"/>
      <c r="C240" s="11"/>
      <c r="D240" s="11"/>
      <c r="E240" s="11"/>
      <c r="F240" s="11"/>
      <c r="G240" s="11"/>
      <c r="H240" s="11"/>
      <c r="I240" s="11"/>
      <c r="J240" s="11"/>
      <c r="K240" s="11"/>
    </row>
    <row r="241" spans="1:11" x14ac:dyDescent="0.25">
      <c r="A241" s="11"/>
      <c r="B241" s="11"/>
      <c r="C241" s="11"/>
      <c r="D241" s="11"/>
      <c r="E241" s="11"/>
      <c r="F241" s="11"/>
      <c r="G241" s="11"/>
      <c r="H241" s="11"/>
      <c r="I241" s="11"/>
      <c r="J241" s="11"/>
      <c r="K241" s="11"/>
    </row>
    <row r="242" spans="1:11" x14ac:dyDescent="0.25">
      <c r="A242" s="11"/>
      <c r="B242" s="11"/>
      <c r="C242" s="11"/>
      <c r="D242" s="11"/>
      <c r="E242" s="11"/>
      <c r="F242" s="11"/>
      <c r="G242" s="11"/>
      <c r="H242" s="11"/>
      <c r="I242" s="11"/>
      <c r="J242" s="11"/>
      <c r="K242" s="11"/>
    </row>
    <row r="243" spans="1:11" x14ac:dyDescent="0.25">
      <c r="A243" s="11"/>
      <c r="B243" s="11"/>
      <c r="C243" s="11"/>
      <c r="D243" s="11"/>
      <c r="E243" s="11"/>
      <c r="F243" s="11"/>
      <c r="G243" s="11"/>
      <c r="H243" s="11"/>
      <c r="I243" s="11"/>
      <c r="J243" s="11"/>
      <c r="K243" s="11"/>
    </row>
    <row r="244" spans="1:11" x14ac:dyDescent="0.25">
      <c r="A244" s="11"/>
      <c r="B244" s="11"/>
      <c r="C244" s="11"/>
      <c r="D244" s="11"/>
      <c r="E244" s="11"/>
      <c r="F244" s="11"/>
      <c r="G244" s="11"/>
      <c r="H244" s="11"/>
      <c r="I244" s="11"/>
      <c r="J244" s="11"/>
      <c r="K244" s="11"/>
    </row>
    <row r="245" spans="1:11" x14ac:dyDescent="0.25">
      <c r="A245" s="11"/>
      <c r="B245" s="11"/>
      <c r="C245" s="11"/>
      <c r="D245" s="11"/>
      <c r="E245" s="11"/>
      <c r="F245" s="11"/>
      <c r="G245" s="11"/>
      <c r="H245" s="11"/>
      <c r="I245" s="11"/>
      <c r="J245" s="11"/>
      <c r="K245" s="11"/>
    </row>
    <row r="246" spans="1:11" x14ac:dyDescent="0.25">
      <c r="A246" s="11"/>
      <c r="B246" s="11"/>
      <c r="C246" s="11"/>
      <c r="D246" s="11"/>
      <c r="E246" s="11"/>
      <c r="F246" s="11"/>
      <c r="G246" s="11"/>
      <c r="H246" s="11"/>
      <c r="I246" s="11"/>
      <c r="J246" s="11"/>
      <c r="K246" s="11"/>
    </row>
    <row r="247" spans="1:11" x14ac:dyDescent="0.25">
      <c r="A247" s="11"/>
      <c r="B247" s="11"/>
      <c r="C247" s="11"/>
      <c r="D247" s="11"/>
      <c r="E247" s="11"/>
      <c r="F247" s="11"/>
      <c r="G247" s="11"/>
      <c r="H247" s="11"/>
      <c r="I247" s="11"/>
      <c r="J247" s="11"/>
      <c r="K247" s="11"/>
    </row>
    <row r="248" spans="1:11" x14ac:dyDescent="0.25">
      <c r="A248" s="11"/>
      <c r="B248" s="11"/>
      <c r="C248" s="11"/>
      <c r="D248" s="11"/>
      <c r="E248" s="11"/>
      <c r="F248" s="11"/>
      <c r="G248" s="11"/>
      <c r="H248" s="11"/>
      <c r="I248" s="11"/>
      <c r="J248" s="11"/>
      <c r="K248" s="11"/>
    </row>
    <row r="249" spans="1:11" x14ac:dyDescent="0.25">
      <c r="A249" s="11"/>
      <c r="B249" s="11"/>
      <c r="C249" s="11"/>
      <c r="D249" s="11"/>
      <c r="E249" s="11"/>
      <c r="F249" s="11"/>
      <c r="G249" s="11"/>
      <c r="H249" s="11"/>
      <c r="I249" s="11"/>
      <c r="J249" s="11"/>
      <c r="K249" s="11"/>
    </row>
    <row r="250" spans="1:11" x14ac:dyDescent="0.25">
      <c r="A250" s="11"/>
      <c r="B250" s="11"/>
      <c r="C250" s="11"/>
      <c r="D250" s="11"/>
      <c r="E250" s="11"/>
      <c r="F250" s="11"/>
      <c r="G250" s="11"/>
      <c r="H250" s="11"/>
      <c r="I250" s="11"/>
      <c r="J250" s="11"/>
      <c r="K250" s="11"/>
    </row>
    <row r="251" spans="1:11" x14ac:dyDescent="0.25">
      <c r="A251" s="11"/>
      <c r="B251" s="11"/>
      <c r="C251" s="11"/>
      <c r="D251" s="11"/>
      <c r="E251" s="11"/>
      <c r="F251" s="11"/>
      <c r="G251" s="11"/>
      <c r="H251" s="11"/>
      <c r="I251" s="11"/>
      <c r="J251" s="11"/>
      <c r="K251" s="11"/>
    </row>
    <row r="252" spans="1:11" x14ac:dyDescent="0.25">
      <c r="A252" s="11"/>
      <c r="B252" s="11"/>
      <c r="C252" s="11"/>
      <c r="D252" s="11"/>
      <c r="E252" s="11"/>
      <c r="F252" s="11"/>
      <c r="G252" s="11"/>
      <c r="H252" s="11"/>
      <c r="I252" s="11"/>
      <c r="J252" s="11"/>
      <c r="K252" s="11"/>
    </row>
    <row r="253" spans="1:11" x14ac:dyDescent="0.25">
      <c r="A253" s="11"/>
      <c r="B253" s="11"/>
      <c r="C253" s="11"/>
      <c r="D253" s="11"/>
      <c r="E253" s="11"/>
      <c r="F253" s="11"/>
      <c r="G253" s="11"/>
      <c r="H253" s="11"/>
      <c r="I253" s="11"/>
      <c r="J253" s="11"/>
      <c r="K253" s="11"/>
    </row>
    <row r="254" spans="1:11" x14ac:dyDescent="0.25">
      <c r="A254" s="11"/>
      <c r="B254" s="11"/>
      <c r="C254" s="11"/>
      <c r="D254" s="11"/>
      <c r="E254" s="11"/>
      <c r="F254" s="11"/>
      <c r="G254" s="11"/>
      <c r="H254" s="11"/>
      <c r="I254" s="11"/>
      <c r="J254" s="11"/>
      <c r="K254" s="11"/>
    </row>
    <row r="255" spans="1:11" x14ac:dyDescent="0.25">
      <c r="A255" s="11"/>
      <c r="B255" s="11"/>
      <c r="C255" s="11"/>
      <c r="D255" s="11"/>
      <c r="E255" s="11"/>
      <c r="F255" s="11"/>
      <c r="G255" s="11"/>
      <c r="H255" s="11"/>
      <c r="I255" s="11"/>
      <c r="J255" s="11"/>
      <c r="K255" s="11"/>
    </row>
    <row r="256" spans="1:11" x14ac:dyDescent="0.25">
      <c r="A256" s="11"/>
      <c r="B256" s="11"/>
      <c r="C256" s="11"/>
      <c r="D256" s="11"/>
      <c r="E256" s="11"/>
      <c r="F256" s="11"/>
      <c r="G256" s="11"/>
      <c r="H256" s="11"/>
      <c r="I256" s="11"/>
      <c r="J256" s="11"/>
      <c r="K256" s="11"/>
    </row>
    <row r="257" spans="1:11" x14ac:dyDescent="0.25">
      <c r="A257" s="11"/>
      <c r="B257" s="11"/>
      <c r="C257" s="11"/>
      <c r="D257" s="11"/>
      <c r="E257" s="11"/>
      <c r="F257" s="11"/>
      <c r="G257" s="11"/>
      <c r="H257" s="11"/>
      <c r="I257" s="11"/>
      <c r="J257" s="11"/>
      <c r="K257" s="11"/>
    </row>
    <row r="258" spans="1:11" x14ac:dyDescent="0.25">
      <c r="A258" s="11"/>
      <c r="B258" s="11"/>
      <c r="C258" s="11"/>
      <c r="D258" s="11"/>
      <c r="E258" s="11"/>
      <c r="F258" s="11"/>
      <c r="G258" s="11"/>
      <c r="H258" s="11"/>
      <c r="I258" s="11"/>
      <c r="J258" s="11"/>
      <c r="K258" s="11"/>
    </row>
    <row r="259" spans="1:11" x14ac:dyDescent="0.25">
      <c r="A259" s="11"/>
      <c r="B259" s="11"/>
      <c r="C259" s="11"/>
      <c r="D259" s="11"/>
      <c r="E259" s="11"/>
      <c r="F259" s="11"/>
      <c r="G259" s="11"/>
      <c r="H259" s="11"/>
      <c r="I259" s="11"/>
      <c r="J259" s="11"/>
      <c r="K259" s="11"/>
    </row>
    <row r="260" spans="1:11" x14ac:dyDescent="0.25">
      <c r="A260" s="11"/>
      <c r="B260" s="11"/>
      <c r="C260" s="11"/>
      <c r="D260" s="11"/>
      <c r="E260" s="11"/>
      <c r="F260" s="11"/>
      <c r="G260" s="11"/>
      <c r="H260" s="11"/>
      <c r="I260" s="11"/>
      <c r="J260" s="11"/>
      <c r="K260" s="11"/>
    </row>
    <row r="261" spans="1:11" x14ac:dyDescent="0.25">
      <c r="A261" s="11"/>
      <c r="B261" s="11"/>
      <c r="C261" s="11"/>
      <c r="D261" s="11"/>
      <c r="E261" s="11"/>
      <c r="F261" s="11"/>
      <c r="G261" s="11"/>
      <c r="H261" s="11"/>
      <c r="I261" s="11"/>
      <c r="J261" s="11"/>
      <c r="K261" s="11"/>
    </row>
    <row r="262" spans="1:11" x14ac:dyDescent="0.25">
      <c r="A262" s="11"/>
      <c r="B262" s="11"/>
      <c r="C262" s="11"/>
      <c r="D262" s="11"/>
      <c r="E262" s="11"/>
      <c r="F262" s="11"/>
      <c r="G262" s="11"/>
      <c r="H262" s="11"/>
      <c r="I262" s="11"/>
      <c r="J262" s="11"/>
      <c r="K262" s="11"/>
    </row>
    <row r="263" spans="1:11" x14ac:dyDescent="0.25">
      <c r="A263" s="11"/>
      <c r="B263" s="11"/>
      <c r="C263" s="11"/>
      <c r="D263" s="11"/>
      <c r="E263" s="11"/>
      <c r="F263" s="11"/>
      <c r="G263" s="11"/>
      <c r="H263" s="11"/>
      <c r="I263" s="11"/>
      <c r="J263" s="11"/>
      <c r="K263" s="11"/>
    </row>
    <row r="264" spans="1:11" x14ac:dyDescent="0.25">
      <c r="A264" s="11"/>
      <c r="B264" s="11"/>
      <c r="C264" s="11"/>
      <c r="D264" s="11"/>
      <c r="E264" s="11"/>
      <c r="F264" s="11"/>
      <c r="G264" s="11"/>
      <c r="H264" s="11"/>
      <c r="I264" s="11"/>
      <c r="J264" s="11"/>
      <c r="K264" s="11"/>
    </row>
    <row r="265" spans="1:11" x14ac:dyDescent="0.25">
      <c r="A265" s="11"/>
      <c r="B265" s="11"/>
      <c r="C265" s="11"/>
      <c r="D265" s="11"/>
      <c r="E265" s="11"/>
      <c r="F265" s="11"/>
      <c r="G265" s="11"/>
      <c r="H265" s="11"/>
      <c r="I265" s="11"/>
      <c r="J265" s="11"/>
      <c r="K265" s="11"/>
    </row>
    <row r="266" spans="1:11" x14ac:dyDescent="0.25">
      <c r="A266" s="11"/>
      <c r="B266" s="11"/>
      <c r="C266" s="11"/>
      <c r="D266" s="11"/>
      <c r="E266" s="11"/>
      <c r="F266" s="11"/>
      <c r="G266" s="11"/>
      <c r="H266" s="11"/>
      <c r="I266" s="11"/>
      <c r="J266" s="11"/>
      <c r="K266" s="11"/>
    </row>
    <row r="267" spans="1:11" x14ac:dyDescent="0.25">
      <c r="A267" s="11"/>
      <c r="B267" s="11"/>
      <c r="C267" s="11"/>
      <c r="D267" s="11"/>
      <c r="E267" s="11"/>
      <c r="F267" s="11"/>
      <c r="G267" s="11"/>
      <c r="H267" s="11"/>
      <c r="I267" s="11"/>
      <c r="J267" s="11"/>
      <c r="K267" s="11"/>
    </row>
    <row r="268" spans="1:11" x14ac:dyDescent="0.25">
      <c r="A268" s="11"/>
      <c r="B268" s="11"/>
      <c r="C268" s="11"/>
      <c r="D268" s="11"/>
      <c r="E268" s="11"/>
      <c r="F268" s="11"/>
      <c r="G268" s="11"/>
      <c r="H268" s="11"/>
      <c r="I268" s="11"/>
      <c r="J268" s="11"/>
      <c r="K268" s="11"/>
    </row>
    <row r="269" spans="1:11" x14ac:dyDescent="0.25">
      <c r="A269" s="11"/>
      <c r="B269" s="11"/>
      <c r="C269" s="11"/>
      <c r="D269" s="11"/>
      <c r="E269" s="11"/>
      <c r="F269" s="11"/>
      <c r="G269" s="11"/>
      <c r="H269" s="11"/>
      <c r="I269" s="11"/>
      <c r="J269" s="11"/>
      <c r="K269" s="11"/>
    </row>
    <row r="270" spans="1:11" x14ac:dyDescent="0.25">
      <c r="A270" s="11"/>
      <c r="B270" s="11"/>
      <c r="C270" s="11"/>
      <c r="D270" s="11"/>
      <c r="E270" s="11"/>
      <c r="F270" s="11"/>
      <c r="G270" s="11"/>
      <c r="H270" s="11"/>
      <c r="I270" s="11"/>
      <c r="J270" s="11"/>
      <c r="K270" s="11"/>
    </row>
    <row r="271" spans="1:11" x14ac:dyDescent="0.25">
      <c r="A271" s="11"/>
      <c r="B271" s="11"/>
      <c r="C271" s="11"/>
      <c r="D271" s="11"/>
      <c r="E271" s="11"/>
      <c r="F271" s="11"/>
      <c r="G271" s="11"/>
      <c r="H271" s="11"/>
      <c r="I271" s="11"/>
      <c r="J271" s="11"/>
      <c r="K271" s="11"/>
    </row>
    <row r="272" spans="1:11" x14ac:dyDescent="0.25">
      <c r="A272" s="11"/>
      <c r="B272" s="11"/>
      <c r="C272" s="11"/>
      <c r="D272" s="11"/>
      <c r="E272" s="11"/>
      <c r="F272" s="11"/>
      <c r="G272" s="11"/>
      <c r="H272" s="11"/>
      <c r="I272" s="11"/>
      <c r="J272" s="11"/>
      <c r="K272" s="11"/>
    </row>
    <row r="273" spans="1:11" x14ac:dyDescent="0.25">
      <c r="A273" s="11"/>
      <c r="B273" s="11"/>
      <c r="C273" s="11"/>
      <c r="D273" s="11"/>
      <c r="E273" s="11"/>
      <c r="F273" s="11"/>
      <c r="G273" s="11"/>
      <c r="H273" s="11"/>
      <c r="I273" s="11"/>
      <c r="J273" s="11"/>
      <c r="K273" s="11"/>
    </row>
    <row r="274" spans="1:11" x14ac:dyDescent="0.25">
      <c r="A274" s="11"/>
      <c r="B274" s="11"/>
      <c r="C274" s="11"/>
      <c r="D274" s="11"/>
      <c r="E274" s="11"/>
      <c r="F274" s="11"/>
      <c r="G274" s="11"/>
      <c r="H274" s="11"/>
      <c r="I274" s="11"/>
      <c r="J274" s="11"/>
      <c r="K274" s="11"/>
    </row>
    <row r="275" spans="1:11" x14ac:dyDescent="0.25">
      <c r="A275" s="11"/>
      <c r="B275" s="11"/>
      <c r="C275" s="11"/>
      <c r="D275" s="11"/>
      <c r="E275" s="11"/>
      <c r="F275" s="11"/>
      <c r="G275" s="11"/>
      <c r="H275" s="11"/>
      <c r="I275" s="11"/>
      <c r="J275" s="11"/>
      <c r="K275" s="11"/>
    </row>
    <row r="276" spans="1:11" x14ac:dyDescent="0.25">
      <c r="A276" s="11"/>
      <c r="B276" s="11"/>
      <c r="C276" s="11"/>
      <c r="D276" s="11"/>
      <c r="E276" s="11"/>
      <c r="F276" s="11"/>
      <c r="G276" s="11"/>
      <c r="H276" s="11"/>
      <c r="I276" s="11"/>
      <c r="J276" s="11"/>
      <c r="K276" s="11"/>
    </row>
    <row r="277" spans="1:11" x14ac:dyDescent="0.25">
      <c r="A277" s="11"/>
      <c r="B277" s="11"/>
      <c r="C277" s="11"/>
      <c r="D277" s="11"/>
      <c r="E277" s="11"/>
      <c r="F277" s="11"/>
      <c r="G277" s="11"/>
      <c r="H277" s="11"/>
      <c r="I277" s="11"/>
      <c r="J277" s="11"/>
      <c r="K277" s="11"/>
    </row>
    <row r="278" spans="1:11" x14ac:dyDescent="0.25">
      <c r="A278" s="11"/>
      <c r="B278" s="11"/>
      <c r="C278" s="11"/>
      <c r="D278" s="11"/>
      <c r="E278" s="11"/>
      <c r="F278" s="11"/>
      <c r="G278" s="11"/>
      <c r="H278" s="11"/>
      <c r="I278" s="11"/>
      <c r="J278" s="11"/>
      <c r="K278" s="11"/>
    </row>
    <row r="279" spans="1:11" x14ac:dyDescent="0.25">
      <c r="A279" s="11"/>
      <c r="B279" s="11"/>
      <c r="C279" s="11"/>
      <c r="D279" s="11"/>
      <c r="E279" s="11"/>
      <c r="F279" s="11"/>
      <c r="G279" s="11"/>
      <c r="H279" s="11"/>
      <c r="I279" s="11"/>
      <c r="J279" s="11"/>
      <c r="K279" s="11"/>
    </row>
    <row r="280" spans="1:11" x14ac:dyDescent="0.25">
      <c r="A280" s="11"/>
      <c r="B280" s="11"/>
      <c r="C280" s="11"/>
      <c r="D280" s="11"/>
      <c r="E280" s="11"/>
      <c r="F280" s="11"/>
      <c r="G280" s="11"/>
      <c r="H280" s="11"/>
      <c r="I280" s="11"/>
      <c r="J280" s="11"/>
      <c r="K280" s="11"/>
    </row>
    <row r="281" spans="1:11" x14ac:dyDescent="0.25">
      <c r="A281" s="11"/>
      <c r="B281" s="11"/>
      <c r="C281" s="11"/>
      <c r="D281" s="11"/>
      <c r="E281" s="11"/>
      <c r="F281" s="11"/>
      <c r="G281" s="11"/>
      <c r="H281" s="11"/>
      <c r="I281" s="11"/>
      <c r="J281" s="11"/>
      <c r="K281" s="11"/>
    </row>
    <row r="282" spans="1:11" x14ac:dyDescent="0.25">
      <c r="A282" s="11"/>
      <c r="B282" s="11"/>
      <c r="C282" s="11"/>
      <c r="D282" s="11"/>
      <c r="E282" s="11"/>
      <c r="F282" s="11"/>
      <c r="G282" s="11"/>
      <c r="H282" s="11"/>
      <c r="I282" s="11"/>
      <c r="J282" s="11"/>
      <c r="K282" s="11"/>
    </row>
    <row r="283" spans="1:11" x14ac:dyDescent="0.25">
      <c r="A283" s="11"/>
      <c r="B283" s="11"/>
      <c r="C283" s="11"/>
      <c r="D283" s="11"/>
      <c r="E283" s="11"/>
      <c r="F283" s="11"/>
      <c r="G283" s="11"/>
      <c r="H283" s="11"/>
      <c r="I283" s="11"/>
      <c r="J283" s="11"/>
      <c r="K283" s="11"/>
    </row>
    <row r="284" spans="1:11" x14ac:dyDescent="0.25">
      <c r="A284" s="11"/>
      <c r="B284" s="11"/>
      <c r="C284" s="11"/>
      <c r="D284" s="11"/>
      <c r="E284" s="11"/>
      <c r="F284" s="11"/>
      <c r="G284" s="11"/>
      <c r="H284" s="11"/>
      <c r="I284" s="11"/>
      <c r="J284" s="11"/>
      <c r="K284" s="11"/>
    </row>
    <row r="285" spans="1:11" x14ac:dyDescent="0.25">
      <c r="A285" s="11"/>
      <c r="B285" s="11"/>
      <c r="C285" s="11"/>
      <c r="D285" s="11"/>
      <c r="E285" s="11"/>
      <c r="F285" s="11"/>
      <c r="G285" s="11"/>
      <c r="H285" s="11"/>
      <c r="I285" s="11"/>
      <c r="J285" s="11"/>
      <c r="K285" s="11"/>
    </row>
    <row r="286" spans="1:11" x14ac:dyDescent="0.25">
      <c r="A286" s="11"/>
      <c r="B286" s="11"/>
      <c r="C286" s="11"/>
      <c r="D286" s="11"/>
      <c r="E286" s="11"/>
      <c r="F286" s="11"/>
      <c r="G286" s="11"/>
      <c r="H286" s="11"/>
      <c r="I286" s="11"/>
      <c r="J286" s="11"/>
      <c r="K286" s="11"/>
    </row>
    <row r="287" spans="1:11" x14ac:dyDescent="0.25">
      <c r="A287" s="11"/>
      <c r="B287" s="11"/>
      <c r="C287" s="11"/>
      <c r="D287" s="11"/>
      <c r="E287" s="11"/>
      <c r="F287" s="11"/>
      <c r="G287" s="11"/>
      <c r="H287" s="11"/>
      <c r="I287" s="11"/>
      <c r="J287" s="11"/>
      <c r="K287" s="11"/>
    </row>
    <row r="288" spans="1:11" x14ac:dyDescent="0.25">
      <c r="A288" s="11"/>
      <c r="B288" s="11"/>
      <c r="C288" s="11"/>
      <c r="D288" s="11"/>
      <c r="E288" s="11"/>
      <c r="F288" s="11"/>
      <c r="G288" s="11"/>
      <c r="H288" s="11"/>
      <c r="I288" s="11"/>
      <c r="J288" s="11"/>
      <c r="K288" s="11"/>
    </row>
    <row r="289" spans="1:11" x14ac:dyDescent="0.25">
      <c r="A289" s="11"/>
      <c r="B289" s="11"/>
      <c r="C289" s="11"/>
      <c r="D289" s="11"/>
      <c r="E289" s="11"/>
      <c r="F289" s="11"/>
      <c r="G289" s="11"/>
      <c r="H289" s="11"/>
      <c r="I289" s="11"/>
      <c r="J289" s="11"/>
      <c r="K289" s="11"/>
    </row>
    <row r="290" spans="1:11" x14ac:dyDescent="0.25">
      <c r="A290" s="11"/>
      <c r="B290" s="11"/>
      <c r="C290" s="11"/>
      <c r="D290" s="11"/>
      <c r="E290" s="11"/>
      <c r="F290" s="11"/>
      <c r="G290" s="11"/>
      <c r="H290" s="11"/>
      <c r="I290" s="11"/>
      <c r="J290" s="11"/>
      <c r="K290" s="11"/>
    </row>
    <row r="291" spans="1:11" x14ac:dyDescent="0.25">
      <c r="A291" s="11"/>
      <c r="B291" s="11"/>
      <c r="C291" s="11"/>
      <c r="D291" s="11"/>
      <c r="E291" s="11"/>
      <c r="F291" s="11"/>
      <c r="G291" s="11"/>
      <c r="H291" s="11"/>
      <c r="I291" s="11"/>
      <c r="J291" s="11"/>
      <c r="K291" s="11"/>
    </row>
    <row r="292" spans="1:11" x14ac:dyDescent="0.25">
      <c r="A292" s="11"/>
      <c r="B292" s="11"/>
      <c r="C292" s="11"/>
      <c r="D292" s="11"/>
      <c r="E292" s="11"/>
      <c r="F292" s="11"/>
      <c r="G292" s="11"/>
      <c r="H292" s="11"/>
      <c r="I292" s="11"/>
      <c r="J292" s="11"/>
      <c r="K292" s="11"/>
    </row>
    <row r="293" spans="1:11" x14ac:dyDescent="0.25">
      <c r="A293" s="11"/>
      <c r="B293" s="11"/>
      <c r="C293" s="11"/>
      <c r="D293" s="11"/>
      <c r="E293" s="11"/>
      <c r="F293" s="11"/>
      <c r="G293" s="11"/>
      <c r="H293" s="11"/>
      <c r="I293" s="11"/>
      <c r="J293" s="11"/>
      <c r="K293" s="11"/>
    </row>
    <row r="294" spans="1:11" x14ac:dyDescent="0.25">
      <c r="A294" s="11"/>
      <c r="B294" s="11"/>
      <c r="C294" s="11"/>
      <c r="D294" s="11"/>
      <c r="E294" s="11"/>
      <c r="F294" s="11"/>
      <c r="G294" s="11"/>
      <c r="H294" s="11"/>
      <c r="I294" s="11"/>
      <c r="J294" s="11"/>
      <c r="K294" s="11"/>
    </row>
    <row r="295" spans="1:11" x14ac:dyDescent="0.25">
      <c r="A295" s="11"/>
      <c r="B295" s="11"/>
      <c r="C295" s="11"/>
      <c r="D295" s="11"/>
      <c r="E295" s="11"/>
      <c r="F295" s="11"/>
      <c r="G295" s="11"/>
      <c r="H295" s="11"/>
      <c r="I295" s="11"/>
      <c r="J295" s="11"/>
      <c r="K295" s="11"/>
    </row>
    <row r="296" spans="1:11" x14ac:dyDescent="0.25">
      <c r="A296" s="11"/>
      <c r="B296" s="11"/>
      <c r="C296" s="11"/>
      <c r="D296" s="11"/>
      <c r="E296" s="11"/>
      <c r="F296" s="11"/>
      <c r="G296" s="11"/>
      <c r="H296" s="11"/>
      <c r="I296" s="11"/>
      <c r="J296" s="11"/>
      <c r="K296" s="11"/>
    </row>
    <row r="297" spans="1:11" x14ac:dyDescent="0.25">
      <c r="A297" s="11"/>
      <c r="B297" s="11"/>
      <c r="C297" s="11"/>
      <c r="D297" s="11"/>
      <c r="E297" s="11"/>
      <c r="F297" s="11"/>
      <c r="G297" s="11"/>
      <c r="H297" s="11"/>
      <c r="I297" s="11"/>
      <c r="J297" s="11"/>
      <c r="K297" s="11"/>
    </row>
    <row r="298" spans="1:11" x14ac:dyDescent="0.25">
      <c r="A298" s="11"/>
      <c r="B298" s="11"/>
      <c r="C298" s="11"/>
      <c r="D298" s="11"/>
      <c r="E298" s="11"/>
      <c r="F298" s="11"/>
      <c r="G298" s="11"/>
      <c r="H298" s="11"/>
      <c r="I298" s="11"/>
      <c r="J298" s="11"/>
      <c r="K298" s="11"/>
    </row>
    <row r="299" spans="1:11" x14ac:dyDescent="0.25">
      <c r="A299" s="11"/>
      <c r="B299" s="11"/>
      <c r="C299" s="11"/>
      <c r="D299" s="11"/>
      <c r="E299" s="11"/>
      <c r="F299" s="11"/>
      <c r="G299" s="11"/>
      <c r="H299" s="11"/>
      <c r="I299" s="11"/>
      <c r="J299" s="11"/>
      <c r="K299" s="11"/>
    </row>
    <row r="300" spans="1:11" x14ac:dyDescent="0.25">
      <c r="A300" s="11"/>
      <c r="B300" s="11"/>
      <c r="C300" s="11"/>
      <c r="D300" s="11"/>
      <c r="E300" s="11"/>
      <c r="F300" s="11"/>
      <c r="G300" s="11"/>
      <c r="H300" s="11"/>
      <c r="I300" s="11"/>
      <c r="J300" s="11"/>
      <c r="K300" s="11"/>
    </row>
    <row r="301" spans="1:11" x14ac:dyDescent="0.25">
      <c r="A301" s="11"/>
      <c r="B301" s="11"/>
      <c r="C301" s="11"/>
      <c r="D301" s="11"/>
      <c r="E301" s="11"/>
      <c r="F301" s="11"/>
      <c r="G301" s="11"/>
      <c r="H301" s="11"/>
      <c r="I301" s="11"/>
      <c r="J301" s="11"/>
      <c r="K301" s="11"/>
    </row>
    <row r="302" spans="1:11" x14ac:dyDescent="0.25">
      <c r="A302" s="11"/>
      <c r="B302" s="11"/>
      <c r="C302" s="11"/>
      <c r="D302" s="11"/>
      <c r="E302" s="11"/>
      <c r="F302" s="11"/>
      <c r="G302" s="11"/>
      <c r="H302" s="11"/>
      <c r="I302" s="11"/>
      <c r="J302" s="11"/>
      <c r="K302" s="11"/>
    </row>
    <row r="303" spans="1:11" x14ac:dyDescent="0.25">
      <c r="A303" s="11"/>
      <c r="B303" s="11"/>
      <c r="C303" s="11"/>
      <c r="D303" s="11"/>
      <c r="E303" s="11"/>
      <c r="F303" s="11"/>
      <c r="G303" s="11"/>
      <c r="H303" s="11"/>
      <c r="I303" s="11"/>
      <c r="J303" s="11"/>
      <c r="K303" s="11"/>
    </row>
    <row r="304" spans="1:11" x14ac:dyDescent="0.25">
      <c r="A304" s="11"/>
      <c r="B304" s="11"/>
      <c r="C304" s="11"/>
      <c r="D304" s="11"/>
      <c r="E304" s="11"/>
      <c r="F304" s="11"/>
      <c r="G304" s="11"/>
      <c r="H304" s="11"/>
      <c r="I304" s="11"/>
      <c r="J304" s="11"/>
      <c r="K304" s="11"/>
    </row>
    <row r="305" spans="1:11" x14ac:dyDescent="0.25">
      <c r="A305" s="11"/>
      <c r="B305" s="11"/>
      <c r="C305" s="11"/>
      <c r="D305" s="11"/>
      <c r="E305" s="11"/>
      <c r="F305" s="11"/>
      <c r="G305" s="11"/>
      <c r="H305" s="11"/>
      <c r="I305" s="11"/>
      <c r="J305" s="11"/>
      <c r="K305" s="11"/>
    </row>
    <row r="306" spans="1:11" x14ac:dyDescent="0.25">
      <c r="A306" s="11"/>
      <c r="B306" s="11"/>
      <c r="C306" s="11"/>
      <c r="D306" s="11"/>
      <c r="E306" s="11"/>
      <c r="F306" s="11"/>
      <c r="G306" s="11"/>
      <c r="H306" s="11"/>
      <c r="I306" s="11"/>
      <c r="J306" s="11"/>
      <c r="K306" s="11"/>
    </row>
    <row r="307" spans="1:11" x14ac:dyDescent="0.25">
      <c r="A307" s="11"/>
      <c r="B307" s="11"/>
      <c r="C307" s="11"/>
      <c r="D307" s="11"/>
      <c r="E307" s="11"/>
      <c r="F307" s="11"/>
      <c r="G307" s="11"/>
      <c r="H307" s="11"/>
      <c r="I307" s="11"/>
      <c r="J307" s="11"/>
      <c r="K307" s="11"/>
    </row>
    <row r="308" spans="1:11" x14ac:dyDescent="0.25">
      <c r="A308" s="11"/>
      <c r="B308" s="11"/>
      <c r="C308" s="11"/>
      <c r="D308" s="11"/>
      <c r="E308" s="11"/>
      <c r="F308" s="11"/>
      <c r="G308" s="11"/>
      <c r="H308" s="11"/>
      <c r="I308" s="11"/>
      <c r="J308" s="11"/>
      <c r="K308" s="11"/>
    </row>
    <row r="309" spans="1:11" x14ac:dyDescent="0.25">
      <c r="A309" s="11"/>
      <c r="B309" s="11"/>
      <c r="C309" s="11"/>
      <c r="D309" s="11"/>
      <c r="E309" s="11"/>
      <c r="F309" s="11"/>
      <c r="G309" s="11"/>
      <c r="H309" s="11"/>
      <c r="I309" s="11"/>
      <c r="J309" s="11"/>
      <c r="K309" s="11"/>
    </row>
    <row r="310" spans="1:11" x14ac:dyDescent="0.25">
      <c r="A310" s="11"/>
      <c r="B310" s="11"/>
      <c r="C310" s="11"/>
      <c r="D310" s="11"/>
      <c r="E310" s="11"/>
      <c r="F310" s="11"/>
      <c r="G310" s="11"/>
      <c r="H310" s="11"/>
      <c r="I310" s="11"/>
      <c r="J310" s="11"/>
      <c r="K310" s="11"/>
    </row>
    <row r="311" spans="1:11" x14ac:dyDescent="0.25">
      <c r="A311" s="11"/>
      <c r="B311" s="11"/>
      <c r="C311" s="11"/>
      <c r="D311" s="11"/>
      <c r="E311" s="11"/>
      <c r="F311" s="11"/>
      <c r="G311" s="11"/>
      <c r="H311" s="11"/>
      <c r="I311" s="11"/>
      <c r="J311" s="11"/>
      <c r="K311" s="11"/>
    </row>
    <row r="312" spans="1:11" x14ac:dyDescent="0.25">
      <c r="A312" s="11"/>
      <c r="B312" s="11"/>
      <c r="C312" s="11"/>
      <c r="D312" s="11"/>
      <c r="E312" s="11"/>
      <c r="F312" s="11"/>
      <c r="G312" s="11"/>
      <c r="H312" s="11"/>
      <c r="I312" s="11"/>
      <c r="J312" s="11"/>
      <c r="K312" s="11"/>
    </row>
    <row r="313" spans="1:11" x14ac:dyDescent="0.25">
      <c r="A313" s="11"/>
      <c r="B313" s="11"/>
      <c r="C313" s="11"/>
      <c r="D313" s="11"/>
      <c r="E313" s="11"/>
      <c r="F313" s="11"/>
      <c r="G313" s="11"/>
      <c r="H313" s="11"/>
      <c r="I313" s="11"/>
      <c r="J313" s="11"/>
      <c r="K313" s="11"/>
    </row>
    <row r="314" spans="1:11" x14ac:dyDescent="0.25">
      <c r="A314" s="11"/>
      <c r="B314" s="11"/>
      <c r="C314" s="11"/>
      <c r="D314" s="11"/>
      <c r="E314" s="11"/>
      <c r="F314" s="11"/>
      <c r="G314" s="11"/>
      <c r="H314" s="11"/>
      <c r="I314" s="11"/>
      <c r="J314" s="11"/>
      <c r="K314" s="11"/>
    </row>
    <row r="315" spans="1:11" x14ac:dyDescent="0.25">
      <c r="A315" s="11"/>
      <c r="B315" s="11"/>
      <c r="C315" s="11"/>
      <c r="D315" s="11"/>
      <c r="E315" s="11"/>
      <c r="F315" s="11"/>
      <c r="G315" s="11"/>
      <c r="H315" s="11"/>
      <c r="I315" s="11"/>
      <c r="J315" s="11"/>
      <c r="K315" s="11"/>
    </row>
    <row r="316" spans="1:11" x14ac:dyDescent="0.25">
      <c r="A316" s="11"/>
      <c r="B316" s="11"/>
      <c r="C316" s="11"/>
      <c r="D316" s="11"/>
      <c r="E316" s="11"/>
      <c r="F316" s="11"/>
      <c r="G316" s="11"/>
      <c r="H316" s="11"/>
      <c r="I316" s="11"/>
      <c r="J316" s="11"/>
      <c r="K316" s="11"/>
    </row>
    <row r="317" spans="1:11" x14ac:dyDescent="0.25">
      <c r="A317" s="11"/>
      <c r="B317" s="11"/>
      <c r="C317" s="11"/>
      <c r="D317" s="11"/>
      <c r="E317" s="11"/>
      <c r="F317" s="11"/>
      <c r="G317" s="11"/>
      <c r="H317" s="11"/>
      <c r="I317" s="11"/>
      <c r="J317" s="11"/>
      <c r="K317" s="11"/>
    </row>
    <row r="318" spans="1:11" x14ac:dyDescent="0.25">
      <c r="A318" s="11"/>
      <c r="B318" s="11"/>
      <c r="C318" s="11"/>
      <c r="D318" s="11"/>
      <c r="E318" s="11"/>
      <c r="F318" s="11"/>
      <c r="G318" s="11"/>
      <c r="H318" s="11"/>
      <c r="I318" s="11"/>
      <c r="J318" s="11"/>
      <c r="K318" s="11"/>
    </row>
    <row r="319" spans="1:11" x14ac:dyDescent="0.25">
      <c r="A319" s="11"/>
      <c r="B319" s="11"/>
      <c r="C319" s="11"/>
      <c r="D319" s="11"/>
      <c r="E319" s="11"/>
      <c r="F319" s="11"/>
      <c r="G319" s="11"/>
      <c r="H319" s="11"/>
      <c r="I319" s="11"/>
      <c r="J319" s="11"/>
      <c r="K319" s="11"/>
    </row>
    <row r="320" spans="1:11" x14ac:dyDescent="0.25">
      <c r="A320" s="11"/>
      <c r="B320" s="11"/>
      <c r="C320" s="11"/>
      <c r="D320" s="11"/>
      <c r="E320" s="11"/>
      <c r="F320" s="11"/>
      <c r="G320" s="11"/>
      <c r="H320" s="11"/>
      <c r="I320" s="11"/>
      <c r="J320" s="11"/>
      <c r="K320" s="11"/>
    </row>
    <row r="321" spans="1:11" x14ac:dyDescent="0.25">
      <c r="A321" s="11"/>
      <c r="B321" s="11"/>
      <c r="C321" s="11"/>
      <c r="D321" s="11"/>
      <c r="E321" s="11"/>
      <c r="F321" s="11"/>
      <c r="G321" s="11"/>
      <c r="H321" s="11"/>
      <c r="I321" s="11"/>
      <c r="J321" s="11"/>
      <c r="K321" s="11"/>
    </row>
    <row r="322" spans="1:11" x14ac:dyDescent="0.25">
      <c r="A322" s="11"/>
      <c r="B322" s="11"/>
      <c r="C322" s="11"/>
      <c r="D322" s="11"/>
      <c r="E322" s="11"/>
      <c r="F322" s="11"/>
      <c r="G322" s="11"/>
      <c r="H322" s="11"/>
      <c r="I322" s="11"/>
      <c r="J322" s="11"/>
      <c r="K322" s="11"/>
    </row>
    <row r="323" spans="1:11" x14ac:dyDescent="0.25">
      <c r="A323" s="11"/>
      <c r="B323" s="11"/>
      <c r="C323" s="11"/>
      <c r="D323" s="11"/>
      <c r="E323" s="11"/>
      <c r="F323" s="11"/>
      <c r="G323" s="11"/>
      <c r="H323" s="11"/>
      <c r="I323" s="11"/>
      <c r="J323" s="11"/>
      <c r="K323" s="11"/>
    </row>
    <row r="324" spans="1:11" x14ac:dyDescent="0.25">
      <c r="A324" s="11"/>
      <c r="B324" s="11"/>
      <c r="C324" s="11"/>
      <c r="D324" s="11"/>
      <c r="E324" s="11"/>
      <c r="F324" s="11"/>
      <c r="G324" s="11"/>
      <c r="H324" s="11"/>
      <c r="I324" s="11"/>
      <c r="J324" s="11"/>
      <c r="K324" s="11"/>
    </row>
    <row r="325" spans="1:11" x14ac:dyDescent="0.25">
      <c r="A325" s="11"/>
      <c r="B325" s="11"/>
      <c r="C325" s="11"/>
      <c r="D325" s="11"/>
      <c r="E325" s="11"/>
      <c r="F325" s="11"/>
      <c r="G325" s="11"/>
      <c r="H325" s="11"/>
      <c r="I325" s="11"/>
      <c r="J325" s="11"/>
      <c r="K325" s="11"/>
    </row>
    <row r="326" spans="1:11" x14ac:dyDescent="0.25">
      <c r="A326" s="11"/>
      <c r="B326" s="11"/>
      <c r="C326" s="11"/>
      <c r="D326" s="11"/>
      <c r="E326" s="11"/>
      <c r="F326" s="11"/>
      <c r="G326" s="11"/>
      <c r="H326" s="11"/>
      <c r="I326" s="11"/>
      <c r="J326" s="11"/>
      <c r="K326" s="11"/>
    </row>
    <row r="327" spans="1:11" x14ac:dyDescent="0.25">
      <c r="A327" s="11"/>
      <c r="B327" s="11"/>
      <c r="C327" s="11"/>
      <c r="D327" s="11"/>
      <c r="E327" s="11"/>
      <c r="F327" s="11"/>
      <c r="G327" s="11"/>
      <c r="H327" s="11"/>
      <c r="I327" s="11"/>
      <c r="J327" s="11"/>
      <c r="K327" s="11"/>
    </row>
    <row r="328" spans="1:11" x14ac:dyDescent="0.25">
      <c r="A328" s="11"/>
      <c r="B328" s="11"/>
      <c r="C328" s="11"/>
      <c r="D328" s="11"/>
      <c r="E328" s="11"/>
      <c r="F328" s="11"/>
      <c r="G328" s="11"/>
      <c r="H328" s="11"/>
      <c r="I328" s="11"/>
      <c r="J328" s="11"/>
      <c r="K328" s="11"/>
    </row>
    <row r="329" spans="1:11" x14ac:dyDescent="0.25">
      <c r="A329" s="11"/>
      <c r="B329" s="11"/>
      <c r="C329" s="11"/>
      <c r="D329" s="11"/>
      <c r="E329" s="11"/>
      <c r="F329" s="11"/>
      <c r="G329" s="11"/>
      <c r="H329" s="11"/>
      <c r="I329" s="11"/>
      <c r="J329" s="11"/>
      <c r="K329" s="11"/>
    </row>
    <row r="330" spans="1:11" x14ac:dyDescent="0.25">
      <c r="A330" s="11"/>
      <c r="B330" s="11"/>
      <c r="C330" s="11"/>
      <c r="D330" s="11"/>
      <c r="E330" s="11"/>
      <c r="F330" s="11"/>
      <c r="G330" s="11"/>
      <c r="H330" s="11"/>
      <c r="I330" s="11"/>
      <c r="J330" s="11"/>
      <c r="K330" s="11"/>
    </row>
    <row r="331" spans="1:11" x14ac:dyDescent="0.25">
      <c r="A331" s="11"/>
      <c r="B331" s="11"/>
      <c r="C331" s="11"/>
      <c r="D331" s="11"/>
      <c r="E331" s="11"/>
      <c r="F331" s="11"/>
      <c r="G331" s="11"/>
      <c r="H331" s="11"/>
      <c r="I331" s="11"/>
      <c r="J331" s="11"/>
      <c r="K331" s="11"/>
    </row>
    <row r="332" spans="1:11" x14ac:dyDescent="0.25">
      <c r="A332" s="11"/>
      <c r="B332" s="11"/>
      <c r="C332" s="11"/>
      <c r="D332" s="11"/>
      <c r="E332" s="11"/>
      <c r="F332" s="11"/>
      <c r="G332" s="11"/>
      <c r="H332" s="11"/>
      <c r="I332" s="11"/>
      <c r="J332" s="11"/>
      <c r="K332" s="11"/>
    </row>
    <row r="333" spans="1:11" x14ac:dyDescent="0.25">
      <c r="A333" s="11"/>
      <c r="B333" s="11"/>
      <c r="C333" s="11"/>
      <c r="D333" s="11"/>
      <c r="E333" s="11"/>
      <c r="F333" s="11"/>
      <c r="G333" s="11"/>
      <c r="H333" s="11"/>
      <c r="I333" s="11"/>
      <c r="J333" s="11"/>
      <c r="K333" s="11"/>
    </row>
    <row r="334" spans="1:11" x14ac:dyDescent="0.25">
      <c r="A334" s="11"/>
      <c r="B334" s="11"/>
      <c r="C334" s="11"/>
      <c r="D334" s="11"/>
      <c r="E334" s="11"/>
      <c r="F334" s="11"/>
      <c r="G334" s="11"/>
      <c r="H334" s="11"/>
      <c r="I334" s="11"/>
      <c r="J334" s="11"/>
      <c r="K334" s="11"/>
    </row>
    <row r="335" spans="1:11" x14ac:dyDescent="0.25">
      <c r="A335" s="11"/>
      <c r="B335" s="11"/>
      <c r="C335" s="11"/>
      <c r="D335" s="11"/>
      <c r="E335" s="11"/>
      <c r="F335" s="11"/>
      <c r="G335" s="11"/>
      <c r="H335" s="11"/>
      <c r="I335" s="11"/>
      <c r="J335" s="11"/>
      <c r="K335" s="11"/>
    </row>
    <row r="336" spans="1:11" x14ac:dyDescent="0.25">
      <c r="A336" s="11"/>
      <c r="B336" s="11"/>
      <c r="C336" s="11"/>
      <c r="D336" s="11"/>
      <c r="E336" s="11"/>
      <c r="F336" s="11"/>
      <c r="G336" s="11"/>
      <c r="H336" s="11"/>
      <c r="I336" s="11"/>
      <c r="J336" s="11"/>
      <c r="K336" s="11"/>
    </row>
    <row r="337" spans="1:11" x14ac:dyDescent="0.25">
      <c r="A337" s="11"/>
      <c r="B337" s="11"/>
      <c r="C337" s="11"/>
      <c r="D337" s="11"/>
      <c r="E337" s="11"/>
      <c r="F337" s="11"/>
      <c r="G337" s="11"/>
      <c r="H337" s="11"/>
      <c r="I337" s="11"/>
      <c r="J337" s="11"/>
      <c r="K337" s="11"/>
    </row>
    <row r="338" spans="1:11" x14ac:dyDescent="0.25">
      <c r="A338" s="11"/>
      <c r="B338" s="11"/>
      <c r="C338" s="11"/>
      <c r="D338" s="11"/>
      <c r="E338" s="11"/>
      <c r="F338" s="11"/>
      <c r="G338" s="11"/>
      <c r="H338" s="11"/>
      <c r="I338" s="11"/>
      <c r="J338" s="11"/>
      <c r="K338" s="11"/>
    </row>
    <row r="339" spans="1:11" x14ac:dyDescent="0.25">
      <c r="A339" s="11"/>
      <c r="B339" s="11"/>
      <c r="C339" s="11"/>
      <c r="D339" s="11"/>
      <c r="E339" s="11"/>
      <c r="F339" s="11"/>
      <c r="G339" s="11"/>
      <c r="H339" s="11"/>
      <c r="I339" s="11"/>
      <c r="J339" s="11"/>
      <c r="K339" s="11"/>
    </row>
    <row r="340" spans="1:11" x14ac:dyDescent="0.25">
      <c r="A340" s="11"/>
      <c r="B340" s="11"/>
      <c r="C340" s="11"/>
      <c r="D340" s="11"/>
      <c r="E340" s="11"/>
      <c r="F340" s="11"/>
      <c r="G340" s="11"/>
      <c r="H340" s="11"/>
      <c r="I340" s="11"/>
      <c r="J340" s="11"/>
      <c r="K340" s="11"/>
    </row>
    <row r="341" spans="1:11" x14ac:dyDescent="0.25">
      <c r="A341" s="11"/>
      <c r="B341" s="11"/>
      <c r="C341" s="11"/>
      <c r="D341" s="11"/>
      <c r="E341" s="11"/>
      <c r="F341" s="11"/>
      <c r="G341" s="11"/>
      <c r="H341" s="11"/>
      <c r="I341" s="11"/>
      <c r="J341" s="11"/>
      <c r="K341" s="11"/>
    </row>
    <row r="342" spans="1:11" x14ac:dyDescent="0.25">
      <c r="A342" s="11"/>
      <c r="B342" s="11"/>
      <c r="C342" s="11"/>
      <c r="D342" s="11"/>
      <c r="E342" s="11"/>
      <c r="F342" s="11"/>
      <c r="G342" s="11"/>
      <c r="H342" s="11"/>
      <c r="I342" s="11"/>
      <c r="J342" s="11"/>
      <c r="K342" s="11"/>
    </row>
    <row r="343" spans="1:11" x14ac:dyDescent="0.25">
      <c r="A343" s="11"/>
      <c r="B343" s="11"/>
      <c r="C343" s="11"/>
      <c r="D343" s="11"/>
      <c r="E343" s="11"/>
      <c r="F343" s="11"/>
      <c r="G343" s="11"/>
      <c r="H343" s="11"/>
      <c r="I343" s="11"/>
      <c r="J343" s="11"/>
      <c r="K343" s="11"/>
    </row>
    <row r="344" spans="1:11" x14ac:dyDescent="0.25">
      <c r="A344" s="11"/>
      <c r="B344" s="11"/>
      <c r="C344" s="11"/>
      <c r="D344" s="11"/>
      <c r="E344" s="11"/>
      <c r="F344" s="11"/>
      <c r="G344" s="11"/>
      <c r="H344" s="11"/>
      <c r="I344" s="11"/>
      <c r="J344" s="11"/>
      <c r="K344" s="11"/>
    </row>
    <row r="345" spans="1:11" x14ac:dyDescent="0.25">
      <c r="A345" s="11"/>
      <c r="B345" s="11"/>
      <c r="C345" s="11"/>
      <c r="D345" s="11"/>
      <c r="E345" s="11"/>
      <c r="F345" s="11"/>
      <c r="G345" s="11"/>
      <c r="H345" s="11"/>
      <c r="I345" s="11"/>
      <c r="J345" s="11"/>
      <c r="K345" s="11"/>
    </row>
    <row r="346" spans="1:11" x14ac:dyDescent="0.25">
      <c r="A346" s="11"/>
      <c r="B346" s="11"/>
      <c r="C346" s="11"/>
      <c r="D346" s="11"/>
      <c r="E346" s="11"/>
      <c r="F346" s="11"/>
      <c r="G346" s="11"/>
      <c r="H346" s="11"/>
      <c r="I346" s="11"/>
      <c r="J346" s="11"/>
      <c r="K346" s="11"/>
    </row>
    <row r="347" spans="1:11" x14ac:dyDescent="0.25">
      <c r="A347" s="11"/>
      <c r="B347" s="11"/>
      <c r="C347" s="11"/>
      <c r="D347" s="11"/>
      <c r="E347" s="11"/>
      <c r="F347" s="11"/>
      <c r="G347" s="11"/>
      <c r="H347" s="11"/>
      <c r="I347" s="11"/>
      <c r="J347" s="11"/>
      <c r="K347" s="11"/>
    </row>
    <row r="348" spans="1:11" x14ac:dyDescent="0.25">
      <c r="A348" s="11"/>
      <c r="B348" s="11"/>
      <c r="C348" s="11"/>
      <c r="D348" s="11"/>
      <c r="E348" s="11"/>
      <c r="F348" s="11"/>
      <c r="G348" s="11"/>
      <c r="H348" s="11"/>
      <c r="I348" s="11"/>
      <c r="J348" s="11"/>
      <c r="K348" s="11"/>
    </row>
    <row r="349" spans="1:11" x14ac:dyDescent="0.25">
      <c r="A349" s="11"/>
      <c r="B349" s="11"/>
      <c r="C349" s="11"/>
      <c r="D349" s="11"/>
      <c r="E349" s="11"/>
      <c r="F349" s="11"/>
      <c r="G349" s="11"/>
      <c r="H349" s="11"/>
      <c r="I349" s="11"/>
      <c r="J349" s="11"/>
      <c r="K349" s="11"/>
    </row>
    <row r="350" spans="1:11" x14ac:dyDescent="0.25">
      <c r="A350" s="11"/>
      <c r="B350" s="11"/>
      <c r="C350" s="11"/>
      <c r="D350" s="11"/>
      <c r="E350" s="11"/>
      <c r="F350" s="11"/>
      <c r="G350" s="11"/>
      <c r="H350" s="11"/>
      <c r="I350" s="11"/>
      <c r="J350" s="11"/>
      <c r="K350" s="11"/>
    </row>
    <row r="351" spans="1:11" x14ac:dyDescent="0.25">
      <c r="A351" s="11"/>
      <c r="B351" s="11"/>
      <c r="C351" s="11"/>
      <c r="D351" s="11"/>
      <c r="E351" s="11"/>
      <c r="F351" s="11"/>
      <c r="G351" s="11"/>
      <c r="H351" s="11"/>
      <c r="I351" s="11"/>
      <c r="J351" s="11"/>
      <c r="K351" s="11"/>
    </row>
    <row r="352" spans="1:11" x14ac:dyDescent="0.25">
      <c r="A352" s="11"/>
      <c r="B352" s="11"/>
      <c r="C352" s="11"/>
      <c r="D352" s="11"/>
      <c r="E352" s="11"/>
      <c r="F352" s="11"/>
      <c r="G352" s="11"/>
      <c r="H352" s="11"/>
      <c r="I352" s="11"/>
      <c r="J352" s="11"/>
      <c r="K352" s="11"/>
    </row>
    <row r="353" spans="1:11" x14ac:dyDescent="0.25">
      <c r="A353" s="11"/>
      <c r="B353" s="11"/>
      <c r="C353" s="11"/>
      <c r="D353" s="11"/>
      <c r="E353" s="11"/>
      <c r="F353" s="11"/>
      <c r="G353" s="11"/>
      <c r="H353" s="11"/>
      <c r="I353" s="11"/>
      <c r="J353" s="11"/>
      <c r="K353" s="11"/>
    </row>
    <row r="354" spans="1:11" x14ac:dyDescent="0.25">
      <c r="A354" s="11"/>
      <c r="B354" s="11"/>
      <c r="C354" s="11"/>
      <c r="D354" s="11"/>
      <c r="E354" s="11"/>
      <c r="F354" s="11"/>
      <c r="G354" s="11"/>
      <c r="H354" s="11"/>
      <c r="I354" s="11"/>
      <c r="J354" s="11"/>
      <c r="K354" s="11"/>
    </row>
    <row r="355" spans="1:11" x14ac:dyDescent="0.25">
      <c r="A355" s="11"/>
      <c r="B355" s="11"/>
      <c r="C355" s="11"/>
      <c r="D355" s="11"/>
      <c r="E355" s="11"/>
      <c r="F355" s="11"/>
      <c r="G355" s="11"/>
      <c r="H355" s="11"/>
      <c r="I355" s="11"/>
      <c r="J355" s="11"/>
      <c r="K355" s="11"/>
    </row>
    <row r="356" spans="1:11" x14ac:dyDescent="0.25">
      <c r="A356" s="11"/>
      <c r="B356" s="11"/>
      <c r="C356" s="11"/>
      <c r="D356" s="11"/>
      <c r="E356" s="11"/>
      <c r="F356" s="11"/>
      <c r="G356" s="11"/>
      <c r="H356" s="11"/>
      <c r="I356" s="11"/>
      <c r="J356" s="11"/>
      <c r="K356" s="11"/>
    </row>
    <row r="357" spans="1:11" x14ac:dyDescent="0.25">
      <c r="A357" s="11"/>
      <c r="B357" s="11"/>
      <c r="C357" s="11"/>
      <c r="D357" s="11"/>
      <c r="E357" s="11"/>
      <c r="F357" s="11"/>
      <c r="G357" s="11"/>
      <c r="H357" s="11"/>
      <c r="I357" s="11"/>
      <c r="J357" s="11"/>
      <c r="K357" s="11"/>
    </row>
    <row r="358" spans="1:11" x14ac:dyDescent="0.25">
      <c r="A358" s="11"/>
      <c r="B358" s="11"/>
      <c r="C358" s="11"/>
      <c r="D358" s="11"/>
      <c r="E358" s="11"/>
      <c r="F358" s="11"/>
      <c r="G358" s="11"/>
      <c r="H358" s="11"/>
      <c r="I358" s="11"/>
      <c r="J358" s="11"/>
      <c r="K358" s="11"/>
    </row>
    <row r="359" spans="1:11" x14ac:dyDescent="0.25">
      <c r="A359" s="11"/>
      <c r="B359" s="11"/>
      <c r="C359" s="11"/>
      <c r="D359" s="11"/>
      <c r="E359" s="11"/>
      <c r="F359" s="11"/>
      <c r="G359" s="11"/>
      <c r="H359" s="11"/>
      <c r="I359" s="11"/>
      <c r="J359" s="11"/>
      <c r="K359" s="11"/>
    </row>
    <row r="360" spans="1:11" x14ac:dyDescent="0.25">
      <c r="A360" s="11"/>
      <c r="B360" s="11"/>
      <c r="C360" s="11"/>
      <c r="D360" s="11"/>
      <c r="E360" s="11"/>
      <c r="F360" s="11"/>
      <c r="G360" s="11"/>
      <c r="H360" s="11"/>
      <c r="I360" s="11"/>
      <c r="J360" s="11"/>
      <c r="K360" s="11"/>
    </row>
    <row r="361" spans="1:11" x14ac:dyDescent="0.25">
      <c r="A361" s="11"/>
      <c r="B361" s="11"/>
      <c r="C361" s="11"/>
      <c r="D361" s="11"/>
      <c r="E361" s="11"/>
      <c r="F361" s="11"/>
      <c r="G361" s="11"/>
      <c r="H361" s="11"/>
      <c r="I361" s="11"/>
      <c r="J361" s="11"/>
      <c r="K361" s="11"/>
    </row>
    <row r="362" spans="1:11" x14ac:dyDescent="0.25">
      <c r="A362" s="11"/>
      <c r="B362" s="11"/>
      <c r="C362" s="11"/>
      <c r="D362" s="11"/>
      <c r="E362" s="11"/>
      <c r="F362" s="11"/>
      <c r="G362" s="11"/>
      <c r="H362" s="11"/>
      <c r="I362" s="11"/>
      <c r="J362" s="11"/>
      <c r="K362" s="11"/>
    </row>
    <row r="363" spans="1:11" x14ac:dyDescent="0.25">
      <c r="A363" s="11"/>
      <c r="B363" s="11"/>
      <c r="C363" s="11"/>
      <c r="D363" s="11"/>
      <c r="E363" s="11"/>
      <c r="F363" s="11"/>
      <c r="G363" s="11"/>
      <c r="H363" s="11"/>
      <c r="I363" s="11"/>
      <c r="J363" s="11"/>
      <c r="K363" s="11"/>
    </row>
    <row r="364" spans="1:11" x14ac:dyDescent="0.25">
      <c r="A364" s="11"/>
      <c r="B364" s="11"/>
      <c r="C364" s="11"/>
      <c r="D364" s="11"/>
      <c r="E364" s="11"/>
      <c r="F364" s="11"/>
      <c r="G364" s="11"/>
      <c r="H364" s="11"/>
      <c r="I364" s="11"/>
      <c r="J364" s="11"/>
      <c r="K364" s="11"/>
    </row>
    <row r="365" spans="1:11" x14ac:dyDescent="0.25">
      <c r="A365" s="11"/>
      <c r="B365" s="11"/>
      <c r="C365" s="11"/>
      <c r="D365" s="11"/>
      <c r="E365" s="11"/>
      <c r="F365" s="11"/>
      <c r="G365" s="11"/>
      <c r="H365" s="11"/>
      <c r="I365" s="11"/>
      <c r="J365" s="11"/>
      <c r="K365" s="11"/>
    </row>
    <row r="366" spans="1:11" x14ac:dyDescent="0.25">
      <c r="A366" s="11"/>
      <c r="B366" s="11"/>
      <c r="C366" s="11"/>
      <c r="D366" s="11"/>
      <c r="E366" s="11"/>
      <c r="F366" s="11"/>
      <c r="G366" s="11"/>
      <c r="H366" s="11"/>
      <c r="I366" s="11"/>
      <c r="J366" s="11"/>
      <c r="K366" s="11"/>
    </row>
    <row r="367" spans="1:11" x14ac:dyDescent="0.25">
      <c r="A367" s="11"/>
      <c r="B367" s="11"/>
      <c r="C367" s="11"/>
      <c r="D367" s="11"/>
      <c r="E367" s="11"/>
      <c r="F367" s="11"/>
      <c r="G367" s="11"/>
      <c r="H367" s="11"/>
      <c r="I367" s="11"/>
      <c r="J367" s="11"/>
      <c r="K367" s="11"/>
    </row>
    <row r="368" spans="1:11" x14ac:dyDescent="0.25">
      <c r="A368" s="11"/>
      <c r="B368" s="11"/>
      <c r="C368" s="11"/>
      <c r="D368" s="11"/>
      <c r="E368" s="11"/>
      <c r="F368" s="11"/>
      <c r="G368" s="11"/>
      <c r="H368" s="11"/>
      <c r="I368" s="11"/>
      <c r="J368" s="11"/>
      <c r="K368" s="11"/>
    </row>
    <row r="369" spans="1:11" x14ac:dyDescent="0.25">
      <c r="A369" s="11"/>
      <c r="B369" s="11"/>
      <c r="C369" s="11"/>
      <c r="D369" s="11"/>
      <c r="E369" s="11"/>
      <c r="F369" s="11"/>
      <c r="G369" s="11"/>
      <c r="H369" s="11"/>
      <c r="I369" s="11"/>
      <c r="J369" s="11"/>
      <c r="K369" s="11"/>
    </row>
    <row r="370" spans="1:11" x14ac:dyDescent="0.25">
      <c r="A370" s="11"/>
      <c r="B370" s="11"/>
      <c r="C370" s="11"/>
      <c r="D370" s="11"/>
      <c r="E370" s="11"/>
      <c r="F370" s="11"/>
      <c r="G370" s="11"/>
      <c r="H370" s="11"/>
      <c r="I370" s="11"/>
      <c r="J370" s="11"/>
      <c r="K370" s="11"/>
    </row>
    <row r="371" spans="1:11" x14ac:dyDescent="0.25">
      <c r="A371" s="11"/>
      <c r="B371" s="11"/>
      <c r="C371" s="11"/>
      <c r="D371" s="11"/>
      <c r="E371" s="11"/>
      <c r="F371" s="11"/>
      <c r="G371" s="11"/>
      <c r="H371" s="11"/>
      <c r="I371" s="11"/>
      <c r="J371" s="11"/>
      <c r="K371" s="11"/>
    </row>
    <row r="372" spans="1:11" x14ac:dyDescent="0.25">
      <c r="A372" s="11"/>
      <c r="B372" s="11"/>
      <c r="C372" s="11"/>
      <c r="D372" s="11"/>
      <c r="E372" s="11"/>
      <c r="F372" s="11"/>
      <c r="G372" s="11"/>
      <c r="H372" s="11"/>
      <c r="I372" s="11"/>
      <c r="J372" s="11"/>
      <c r="K372" s="11"/>
    </row>
    <row r="373" spans="1:11" x14ac:dyDescent="0.25">
      <c r="A373" s="11"/>
      <c r="B373" s="11"/>
      <c r="C373" s="11"/>
      <c r="D373" s="11"/>
      <c r="E373" s="11"/>
      <c r="F373" s="11"/>
      <c r="G373" s="11"/>
      <c r="H373" s="11"/>
      <c r="I373" s="11"/>
      <c r="J373" s="11"/>
      <c r="K373" s="11"/>
    </row>
    <row r="374" spans="1:11" x14ac:dyDescent="0.25">
      <c r="A374" s="11"/>
      <c r="B374" s="11"/>
      <c r="C374" s="11"/>
      <c r="D374" s="11"/>
      <c r="E374" s="11"/>
      <c r="F374" s="11"/>
      <c r="G374" s="11"/>
      <c r="H374" s="11"/>
      <c r="I374" s="11"/>
      <c r="J374" s="11"/>
      <c r="K374" s="11"/>
    </row>
    <row r="375" spans="1:11" x14ac:dyDescent="0.25">
      <c r="A375" s="11"/>
      <c r="B375" s="11"/>
      <c r="C375" s="11"/>
      <c r="D375" s="11"/>
      <c r="E375" s="11"/>
      <c r="F375" s="11"/>
      <c r="G375" s="11"/>
      <c r="H375" s="11"/>
      <c r="I375" s="11"/>
      <c r="J375" s="11"/>
      <c r="K375" s="11"/>
    </row>
    <row r="376" spans="1:11" x14ac:dyDescent="0.25">
      <c r="A376" s="11"/>
      <c r="B376" s="11"/>
      <c r="C376" s="11"/>
      <c r="D376" s="11"/>
      <c r="E376" s="11"/>
      <c r="F376" s="11"/>
      <c r="G376" s="11"/>
      <c r="H376" s="11"/>
      <c r="I376" s="11"/>
      <c r="J376" s="11"/>
      <c r="K376" s="11"/>
    </row>
    <row r="377" spans="1:11" x14ac:dyDescent="0.25">
      <c r="A377" s="11"/>
      <c r="B377" s="11"/>
      <c r="C377" s="11"/>
      <c r="D377" s="11"/>
      <c r="E377" s="11"/>
      <c r="F377" s="11"/>
      <c r="G377" s="11"/>
      <c r="H377" s="11"/>
      <c r="I377" s="11"/>
      <c r="J377" s="11"/>
      <c r="K377" s="11"/>
    </row>
    <row r="378" spans="1:11" x14ac:dyDescent="0.25">
      <c r="A378" s="11"/>
      <c r="B378" s="11"/>
      <c r="C378" s="11"/>
      <c r="D378" s="11"/>
      <c r="E378" s="11"/>
      <c r="F378" s="11"/>
      <c r="G378" s="11"/>
      <c r="H378" s="11"/>
      <c r="I378" s="11"/>
      <c r="J378" s="11"/>
      <c r="K378" s="11"/>
    </row>
    <row r="379" spans="1:11" x14ac:dyDescent="0.25">
      <c r="A379" s="11"/>
      <c r="B379" s="11"/>
      <c r="C379" s="11"/>
      <c r="D379" s="11"/>
      <c r="E379" s="11"/>
      <c r="F379" s="11"/>
      <c r="G379" s="11"/>
      <c r="H379" s="11"/>
      <c r="I379" s="11"/>
      <c r="J379" s="11"/>
      <c r="K379" s="11"/>
    </row>
    <row r="380" spans="1:11" x14ac:dyDescent="0.25">
      <c r="A380" s="11"/>
      <c r="B380" s="11"/>
      <c r="C380" s="11"/>
      <c r="D380" s="11"/>
      <c r="E380" s="11"/>
      <c r="F380" s="11"/>
      <c r="G380" s="11"/>
      <c r="H380" s="11"/>
      <c r="I380" s="11"/>
      <c r="J380" s="11"/>
      <c r="K380" s="11"/>
    </row>
    <row r="381" spans="1:11" x14ac:dyDescent="0.25">
      <c r="A381" s="11"/>
      <c r="B381" s="11"/>
      <c r="C381" s="11"/>
      <c r="D381" s="11"/>
      <c r="E381" s="11"/>
      <c r="F381" s="11"/>
      <c r="G381" s="11"/>
      <c r="H381" s="11"/>
      <c r="I381" s="11"/>
      <c r="J381" s="11"/>
      <c r="K381" s="11"/>
    </row>
    <row r="382" spans="1:11" x14ac:dyDescent="0.25">
      <c r="A382" s="11"/>
      <c r="B382" s="11"/>
      <c r="C382" s="11"/>
      <c r="D382" s="11"/>
      <c r="E382" s="11"/>
      <c r="F382" s="11"/>
      <c r="G382" s="11"/>
      <c r="H382" s="11"/>
      <c r="I382" s="11"/>
      <c r="J382" s="11"/>
      <c r="K382" s="11"/>
    </row>
    <row r="383" spans="1:11" x14ac:dyDescent="0.25">
      <c r="A383" s="11"/>
      <c r="B383" s="11"/>
      <c r="C383" s="11"/>
      <c r="D383" s="11"/>
      <c r="E383" s="11"/>
      <c r="F383" s="11"/>
      <c r="G383" s="11"/>
      <c r="H383" s="11"/>
      <c r="I383" s="11"/>
      <c r="J383" s="11"/>
      <c r="K383" s="11"/>
    </row>
    <row r="384" spans="1:11" x14ac:dyDescent="0.25">
      <c r="A384" s="11"/>
      <c r="B384" s="11"/>
      <c r="C384" s="11"/>
      <c r="D384" s="11"/>
      <c r="E384" s="11"/>
      <c r="F384" s="11"/>
      <c r="G384" s="11"/>
      <c r="H384" s="11"/>
      <c r="I384" s="11"/>
      <c r="J384" s="11"/>
      <c r="K384" s="11"/>
    </row>
    <row r="385" spans="1:11" x14ac:dyDescent="0.25">
      <c r="A385" s="11"/>
      <c r="B385" s="11"/>
      <c r="C385" s="11"/>
      <c r="D385" s="11"/>
      <c r="E385" s="11"/>
      <c r="F385" s="11"/>
      <c r="G385" s="11"/>
      <c r="H385" s="11"/>
      <c r="I385" s="11"/>
      <c r="J385" s="11"/>
      <c r="K385" s="11"/>
    </row>
    <row r="386" spans="1:11" x14ac:dyDescent="0.25">
      <c r="A386" s="11"/>
      <c r="B386" s="11"/>
      <c r="C386" s="11"/>
      <c r="D386" s="11"/>
      <c r="E386" s="11"/>
      <c r="F386" s="11"/>
      <c r="G386" s="11"/>
      <c r="H386" s="11"/>
      <c r="I386" s="11"/>
      <c r="J386" s="11"/>
      <c r="K386" s="11"/>
    </row>
    <row r="387" spans="1:11" x14ac:dyDescent="0.25">
      <c r="A387" s="11"/>
      <c r="B387" s="11"/>
      <c r="C387" s="11"/>
      <c r="D387" s="11"/>
      <c r="E387" s="11"/>
      <c r="F387" s="11"/>
      <c r="G387" s="11"/>
      <c r="H387" s="11"/>
      <c r="I387" s="11"/>
      <c r="J387" s="11"/>
      <c r="K387" s="11"/>
    </row>
    <row r="388" spans="1:11" x14ac:dyDescent="0.25">
      <c r="A388" s="11"/>
      <c r="B388" s="11"/>
      <c r="C388" s="11"/>
      <c r="D388" s="11"/>
      <c r="E388" s="11"/>
      <c r="F388" s="11"/>
      <c r="G388" s="11"/>
      <c r="H388" s="11"/>
      <c r="I388" s="11"/>
      <c r="J388" s="11"/>
      <c r="K388" s="11"/>
    </row>
    <row r="389" spans="1:11" x14ac:dyDescent="0.25">
      <c r="A389" s="11"/>
      <c r="B389" s="11"/>
      <c r="C389" s="11"/>
      <c r="D389" s="11"/>
      <c r="E389" s="11"/>
      <c r="F389" s="11"/>
      <c r="G389" s="11"/>
      <c r="H389" s="11"/>
      <c r="I389" s="11"/>
      <c r="J389" s="11"/>
      <c r="K389" s="11"/>
    </row>
    <row r="390" spans="1:11" x14ac:dyDescent="0.25">
      <c r="A390" s="11"/>
      <c r="B390" s="11"/>
      <c r="C390" s="11"/>
      <c r="D390" s="11"/>
      <c r="E390" s="11"/>
      <c r="F390" s="11"/>
      <c r="G390" s="11"/>
      <c r="H390" s="11"/>
      <c r="I390" s="11"/>
      <c r="J390" s="11"/>
      <c r="K390" s="11"/>
    </row>
    <row r="391" spans="1:11" x14ac:dyDescent="0.25">
      <c r="A391" s="11"/>
      <c r="B391" s="11"/>
      <c r="C391" s="11"/>
      <c r="D391" s="11"/>
      <c r="E391" s="11"/>
      <c r="F391" s="11"/>
      <c r="G391" s="11"/>
      <c r="H391" s="11"/>
      <c r="I391" s="11"/>
      <c r="J391" s="11"/>
      <c r="K391" s="11"/>
    </row>
    <row r="392" spans="1:11" x14ac:dyDescent="0.25">
      <c r="A392" s="11"/>
      <c r="B392" s="11"/>
      <c r="C392" s="11"/>
      <c r="D392" s="11"/>
      <c r="E392" s="11"/>
      <c r="F392" s="11"/>
      <c r="G392" s="11"/>
      <c r="H392" s="11"/>
      <c r="I392" s="11"/>
      <c r="J392" s="11"/>
      <c r="K392" s="11"/>
    </row>
    <row r="393" spans="1:11" x14ac:dyDescent="0.25">
      <c r="A393" s="11"/>
      <c r="B393" s="11"/>
      <c r="C393" s="11"/>
      <c r="D393" s="11"/>
      <c r="E393" s="11"/>
      <c r="F393" s="11"/>
      <c r="G393" s="11"/>
      <c r="H393" s="11"/>
      <c r="I393" s="11"/>
      <c r="J393" s="11"/>
      <c r="K393" s="11"/>
    </row>
    <row r="394" spans="1:11" x14ac:dyDescent="0.25">
      <c r="A394" s="11"/>
      <c r="B394" s="11"/>
      <c r="C394" s="11"/>
      <c r="D394" s="11"/>
      <c r="E394" s="11"/>
      <c r="F394" s="11"/>
      <c r="G394" s="11"/>
      <c r="H394" s="11"/>
      <c r="I394" s="11"/>
      <c r="J394" s="11"/>
      <c r="K394" s="11"/>
    </row>
    <row r="395" spans="1:11" x14ac:dyDescent="0.25">
      <c r="A395" s="11"/>
      <c r="B395" s="11"/>
      <c r="C395" s="11"/>
      <c r="D395" s="11"/>
      <c r="E395" s="11"/>
      <c r="F395" s="11"/>
      <c r="G395" s="11"/>
      <c r="H395" s="11"/>
      <c r="I395" s="11"/>
      <c r="J395" s="11"/>
      <c r="K395" s="11"/>
    </row>
    <row r="396" spans="1:11" x14ac:dyDescent="0.25">
      <c r="A396" s="11"/>
      <c r="B396" s="11"/>
      <c r="C396" s="11"/>
      <c r="D396" s="11"/>
      <c r="E396" s="11"/>
      <c r="F396" s="11"/>
      <c r="G396" s="11"/>
      <c r="H396" s="11"/>
      <c r="I396" s="11"/>
      <c r="J396" s="11"/>
      <c r="K396" s="11"/>
    </row>
    <row r="397" spans="1:11" x14ac:dyDescent="0.25">
      <c r="A397" s="11"/>
      <c r="B397" s="11"/>
      <c r="C397" s="11"/>
      <c r="D397" s="11"/>
      <c r="E397" s="11"/>
      <c r="F397" s="11"/>
      <c r="G397" s="11"/>
      <c r="H397" s="11"/>
      <c r="I397" s="11"/>
      <c r="J397" s="11"/>
      <c r="K397" s="11"/>
    </row>
    <row r="398" spans="1:11" x14ac:dyDescent="0.25">
      <c r="A398" s="11"/>
      <c r="B398" s="11"/>
      <c r="C398" s="11"/>
      <c r="D398" s="11"/>
      <c r="E398" s="11"/>
      <c r="F398" s="11"/>
      <c r="G398" s="11"/>
      <c r="H398" s="11"/>
      <c r="I398" s="11"/>
      <c r="J398" s="11"/>
      <c r="K398" s="11"/>
    </row>
    <row r="399" spans="1:11" x14ac:dyDescent="0.25">
      <c r="A399" s="11"/>
      <c r="B399" s="11"/>
      <c r="C399" s="11"/>
      <c r="D399" s="11"/>
      <c r="E399" s="11"/>
      <c r="F399" s="11"/>
      <c r="G399" s="11"/>
      <c r="H399" s="11"/>
      <c r="I399" s="11"/>
      <c r="J399" s="11"/>
      <c r="K399" s="11"/>
    </row>
    <row r="400" spans="1:11" x14ac:dyDescent="0.25">
      <c r="A400" s="11"/>
      <c r="B400" s="11"/>
      <c r="C400" s="11"/>
      <c r="D400" s="11"/>
      <c r="E400" s="11"/>
      <c r="F400" s="11"/>
      <c r="G400" s="11"/>
      <c r="H400" s="11"/>
      <c r="I400" s="11"/>
      <c r="J400" s="11"/>
      <c r="K400" s="11"/>
    </row>
    <row r="401" spans="1:11" x14ac:dyDescent="0.25">
      <c r="A401" s="11"/>
      <c r="B401" s="11"/>
      <c r="C401" s="11"/>
      <c r="D401" s="11"/>
      <c r="E401" s="11"/>
      <c r="F401" s="11"/>
      <c r="G401" s="11"/>
      <c r="H401" s="11"/>
      <c r="I401" s="11"/>
      <c r="J401" s="11"/>
      <c r="K401" s="11"/>
    </row>
    <row r="402" spans="1:11" x14ac:dyDescent="0.25">
      <c r="A402" s="11"/>
      <c r="B402" s="11"/>
      <c r="C402" s="11"/>
      <c r="D402" s="11"/>
      <c r="E402" s="11"/>
      <c r="F402" s="11"/>
      <c r="G402" s="11"/>
      <c r="H402" s="11"/>
      <c r="I402" s="11"/>
      <c r="J402" s="11"/>
      <c r="K402" s="11"/>
    </row>
    <row r="403" spans="1:11" x14ac:dyDescent="0.25">
      <c r="A403" s="11"/>
      <c r="B403" s="11"/>
      <c r="C403" s="11"/>
      <c r="D403" s="11"/>
      <c r="E403" s="11"/>
      <c r="F403" s="11"/>
      <c r="G403" s="11"/>
      <c r="H403" s="11"/>
      <c r="I403" s="11"/>
      <c r="J403" s="11"/>
      <c r="K403" s="11"/>
    </row>
    <row r="404" spans="1:11" x14ac:dyDescent="0.25">
      <c r="A404" s="11"/>
      <c r="B404" s="11"/>
      <c r="C404" s="11"/>
      <c r="D404" s="11"/>
      <c r="E404" s="11"/>
      <c r="F404" s="11"/>
      <c r="G404" s="11"/>
      <c r="H404" s="11"/>
      <c r="I404" s="11"/>
      <c r="J404" s="11"/>
      <c r="K404" s="11"/>
    </row>
    <row r="405" spans="1:11" x14ac:dyDescent="0.25">
      <c r="A405" s="11"/>
      <c r="B405" s="11"/>
      <c r="C405" s="11"/>
      <c r="D405" s="11"/>
      <c r="E405" s="11"/>
      <c r="F405" s="11"/>
      <c r="G405" s="11"/>
      <c r="H405" s="11"/>
      <c r="I405" s="11"/>
      <c r="J405" s="11"/>
      <c r="K405" s="11"/>
    </row>
    <row r="406" spans="1:11" x14ac:dyDescent="0.25">
      <c r="A406" s="11"/>
      <c r="B406" s="11"/>
      <c r="C406" s="11"/>
      <c r="D406" s="11"/>
      <c r="E406" s="11"/>
      <c r="F406" s="11"/>
      <c r="G406" s="11"/>
      <c r="H406" s="11"/>
      <c r="I406" s="11"/>
      <c r="J406" s="11"/>
      <c r="K406" s="11"/>
    </row>
    <row r="407" spans="1:11" x14ac:dyDescent="0.25">
      <c r="A407" s="11"/>
      <c r="B407" s="11"/>
      <c r="C407" s="11"/>
      <c r="D407" s="11"/>
      <c r="E407" s="11"/>
      <c r="F407" s="11"/>
      <c r="G407" s="11"/>
      <c r="H407" s="11"/>
      <c r="I407" s="11"/>
      <c r="J407" s="11"/>
      <c r="K407" s="11"/>
    </row>
    <row r="408" spans="1:11" x14ac:dyDescent="0.25">
      <c r="A408" s="11"/>
      <c r="B408" s="11"/>
      <c r="C408" s="11"/>
      <c r="D408" s="11"/>
      <c r="E408" s="11"/>
      <c r="F408" s="11"/>
      <c r="G408" s="11"/>
      <c r="H408" s="11"/>
      <c r="I408" s="11"/>
      <c r="J408" s="11"/>
      <c r="K408" s="11"/>
    </row>
    <row r="409" spans="1:11" x14ac:dyDescent="0.25">
      <c r="A409" s="11"/>
      <c r="B409" s="11"/>
      <c r="C409" s="11"/>
      <c r="D409" s="11"/>
      <c r="E409" s="11"/>
      <c r="F409" s="11"/>
      <c r="G409" s="11"/>
      <c r="H409" s="11"/>
      <c r="I409" s="11"/>
      <c r="J409" s="11"/>
      <c r="K409" s="11"/>
    </row>
    <row r="410" spans="1:11" x14ac:dyDescent="0.25">
      <c r="A410" s="11"/>
      <c r="B410" s="11"/>
      <c r="C410" s="11"/>
      <c r="D410" s="11"/>
      <c r="E410" s="11"/>
      <c r="F410" s="11"/>
      <c r="G410" s="11"/>
      <c r="H410" s="11"/>
      <c r="I410" s="11"/>
      <c r="J410" s="11"/>
      <c r="K410" s="11"/>
    </row>
    <row r="411" spans="1:11" x14ac:dyDescent="0.25">
      <c r="A411" s="11"/>
      <c r="B411" s="11"/>
      <c r="C411" s="11"/>
      <c r="D411" s="11"/>
      <c r="E411" s="11"/>
      <c r="F411" s="11"/>
      <c r="G411" s="11"/>
      <c r="H411" s="11"/>
      <c r="I411" s="11"/>
      <c r="J411" s="11"/>
      <c r="K411" s="11"/>
    </row>
    <row r="412" spans="1:11" x14ac:dyDescent="0.25">
      <c r="A412" s="11"/>
      <c r="B412" s="11"/>
      <c r="C412" s="11"/>
      <c r="D412" s="11"/>
      <c r="E412" s="11"/>
      <c r="F412" s="11"/>
      <c r="G412" s="11"/>
      <c r="H412" s="11"/>
      <c r="I412" s="11"/>
      <c r="J412" s="11"/>
      <c r="K412" s="11"/>
    </row>
    <row r="413" spans="1:11" x14ac:dyDescent="0.25">
      <c r="A413" s="11"/>
      <c r="B413" s="11"/>
      <c r="C413" s="11"/>
      <c r="D413" s="11"/>
      <c r="E413" s="11"/>
      <c r="F413" s="11"/>
      <c r="G413" s="11"/>
      <c r="H413" s="11"/>
      <c r="I413" s="11"/>
      <c r="J413" s="11"/>
      <c r="K413" s="11"/>
    </row>
    <row r="414" spans="1:11" x14ac:dyDescent="0.25">
      <c r="A414" s="11"/>
      <c r="B414" s="11"/>
      <c r="C414" s="11"/>
      <c r="D414" s="11"/>
      <c r="E414" s="11"/>
      <c r="F414" s="11"/>
      <c r="G414" s="11"/>
      <c r="H414" s="11"/>
      <c r="I414" s="11"/>
      <c r="J414" s="11"/>
      <c r="K414" s="11"/>
    </row>
    <row r="415" spans="1:11" x14ac:dyDescent="0.25">
      <c r="A415" s="11"/>
      <c r="B415" s="11"/>
      <c r="C415" s="11"/>
      <c r="D415" s="11"/>
      <c r="E415" s="11"/>
      <c r="F415" s="11"/>
      <c r="G415" s="11"/>
      <c r="H415" s="11"/>
      <c r="I415" s="11"/>
      <c r="J415" s="11"/>
      <c r="K415" s="11"/>
    </row>
    <row r="416" spans="1:11" x14ac:dyDescent="0.25">
      <c r="A416" s="11"/>
      <c r="B416" s="11"/>
      <c r="C416" s="11"/>
      <c r="D416" s="11"/>
      <c r="E416" s="11"/>
      <c r="F416" s="11"/>
      <c r="G416" s="11"/>
      <c r="H416" s="11"/>
      <c r="I416" s="11"/>
      <c r="J416" s="11"/>
      <c r="K416" s="11"/>
    </row>
    <row r="417" spans="1:11" x14ac:dyDescent="0.25">
      <c r="A417" s="11"/>
      <c r="B417" s="11"/>
      <c r="C417" s="11"/>
      <c r="D417" s="11"/>
      <c r="E417" s="11"/>
      <c r="F417" s="11"/>
      <c r="G417" s="11"/>
      <c r="H417" s="11"/>
      <c r="I417" s="11"/>
      <c r="J417" s="11"/>
      <c r="K417" s="11"/>
    </row>
    <row r="418" spans="1:11" x14ac:dyDescent="0.25">
      <c r="A418" s="11"/>
      <c r="B418" s="11"/>
      <c r="C418" s="11"/>
      <c r="D418" s="11"/>
      <c r="E418" s="11"/>
      <c r="F418" s="11"/>
      <c r="G418" s="11"/>
      <c r="H418" s="11"/>
      <c r="I418" s="11"/>
      <c r="J418" s="11"/>
      <c r="K418" s="11"/>
    </row>
    <row r="419" spans="1:11" x14ac:dyDescent="0.25">
      <c r="A419" s="11"/>
      <c r="B419" s="11"/>
      <c r="C419" s="11"/>
      <c r="D419" s="11"/>
      <c r="E419" s="11"/>
      <c r="F419" s="11"/>
      <c r="G419" s="11"/>
      <c r="H419" s="11"/>
      <c r="I419" s="11"/>
      <c r="J419" s="11"/>
      <c r="K419" s="11"/>
    </row>
    <row r="420" spans="1:11" x14ac:dyDescent="0.25">
      <c r="A420" s="11"/>
      <c r="B420" s="11"/>
      <c r="C420" s="11"/>
      <c r="D420" s="11"/>
      <c r="E420" s="11"/>
      <c r="F420" s="11"/>
      <c r="G420" s="11"/>
      <c r="H420" s="11"/>
      <c r="I420" s="11"/>
      <c r="J420" s="11"/>
      <c r="K420" s="11"/>
    </row>
    <row r="421" spans="1:11" x14ac:dyDescent="0.25">
      <c r="A421" s="11"/>
      <c r="B421" s="11"/>
      <c r="C421" s="11"/>
      <c r="D421" s="11"/>
      <c r="E421" s="11"/>
      <c r="F421" s="11"/>
      <c r="G421" s="11"/>
      <c r="H421" s="11"/>
      <c r="I421" s="11"/>
      <c r="J421" s="11"/>
      <c r="K421" s="11"/>
    </row>
    <row r="422" spans="1:11" x14ac:dyDescent="0.25">
      <c r="A422" s="11"/>
      <c r="B422" s="11"/>
      <c r="C422" s="11"/>
      <c r="D422" s="11"/>
      <c r="E422" s="11"/>
      <c r="F422" s="11"/>
      <c r="G422" s="11"/>
      <c r="H422" s="11"/>
      <c r="I422" s="11"/>
      <c r="J422" s="11"/>
      <c r="K422" s="11"/>
    </row>
    <row r="423" spans="1:11" x14ac:dyDescent="0.25">
      <c r="A423" s="11"/>
      <c r="B423" s="11"/>
      <c r="C423" s="11"/>
      <c r="D423" s="11"/>
      <c r="E423" s="11"/>
      <c r="F423" s="11"/>
      <c r="G423" s="11"/>
      <c r="H423" s="11"/>
      <c r="I423" s="11"/>
      <c r="J423" s="11"/>
      <c r="K423" s="11"/>
    </row>
    <row r="424" spans="1:11" x14ac:dyDescent="0.25">
      <c r="A424" s="11"/>
      <c r="B424" s="11"/>
      <c r="C424" s="11"/>
      <c r="D424" s="11"/>
      <c r="E424" s="11"/>
      <c r="F424" s="11"/>
      <c r="G424" s="11"/>
      <c r="H424" s="11"/>
      <c r="I424" s="11"/>
      <c r="J424" s="11"/>
      <c r="K424" s="11"/>
    </row>
    <row r="425" spans="1:11" x14ac:dyDescent="0.25">
      <c r="A425" s="11"/>
      <c r="B425" s="11"/>
      <c r="C425" s="11"/>
      <c r="D425" s="11"/>
      <c r="E425" s="11"/>
      <c r="F425" s="11"/>
      <c r="G425" s="11"/>
      <c r="H425" s="11"/>
      <c r="I425" s="11"/>
      <c r="J425" s="11"/>
      <c r="K425" s="11"/>
    </row>
    <row r="426" spans="1:11" x14ac:dyDescent="0.25">
      <c r="A426" s="11"/>
      <c r="B426" s="11"/>
      <c r="C426" s="11"/>
      <c r="D426" s="11"/>
      <c r="E426" s="11"/>
      <c r="F426" s="11"/>
      <c r="G426" s="11"/>
      <c r="H426" s="11"/>
      <c r="I426" s="11"/>
      <c r="J426" s="11"/>
      <c r="K426" s="11"/>
    </row>
    <row r="427" spans="1:11" x14ac:dyDescent="0.25">
      <c r="A427" s="11"/>
      <c r="B427" s="11"/>
      <c r="C427" s="11"/>
      <c r="D427" s="11"/>
      <c r="E427" s="11"/>
      <c r="F427" s="11"/>
      <c r="G427" s="11"/>
      <c r="H427" s="11"/>
      <c r="I427" s="11"/>
      <c r="J427" s="11"/>
      <c r="K427" s="11"/>
    </row>
    <row r="428" spans="1:11" x14ac:dyDescent="0.25">
      <c r="A428" s="11"/>
      <c r="B428" s="11"/>
      <c r="C428" s="11"/>
      <c r="D428" s="11"/>
      <c r="E428" s="11"/>
      <c r="F428" s="11"/>
      <c r="G428" s="11"/>
      <c r="H428" s="11"/>
      <c r="I428" s="11"/>
      <c r="J428" s="11"/>
      <c r="K428" s="11"/>
    </row>
    <row r="429" spans="1:11" x14ac:dyDescent="0.25">
      <c r="A429" s="11"/>
      <c r="B429" s="11"/>
      <c r="C429" s="11"/>
      <c r="D429" s="11"/>
      <c r="E429" s="11"/>
      <c r="F429" s="11"/>
      <c r="G429" s="11"/>
      <c r="H429" s="11"/>
      <c r="I429" s="11"/>
      <c r="J429" s="11"/>
      <c r="K429" s="11"/>
    </row>
    <row r="430" spans="1:11" x14ac:dyDescent="0.25">
      <c r="A430" s="11"/>
      <c r="B430" s="11"/>
      <c r="C430" s="11"/>
      <c r="D430" s="11"/>
      <c r="E430" s="11"/>
      <c r="F430" s="11"/>
      <c r="G430" s="11"/>
      <c r="H430" s="11"/>
      <c r="I430" s="11"/>
      <c r="J430" s="11"/>
      <c r="K430" s="11"/>
    </row>
    <row r="431" spans="1:11" x14ac:dyDescent="0.25">
      <c r="A431" s="11"/>
      <c r="B431" s="11"/>
      <c r="C431" s="11"/>
      <c r="D431" s="11"/>
      <c r="E431" s="11"/>
      <c r="F431" s="11"/>
      <c r="G431" s="11"/>
      <c r="H431" s="11"/>
      <c r="I431" s="11"/>
      <c r="J431" s="11"/>
      <c r="K431" s="11"/>
    </row>
    <row r="432" spans="1:11" x14ac:dyDescent="0.25">
      <c r="A432" s="11"/>
      <c r="B432" s="11"/>
      <c r="C432" s="11"/>
      <c r="D432" s="11"/>
      <c r="E432" s="11"/>
      <c r="F432" s="11"/>
      <c r="G432" s="11"/>
      <c r="H432" s="11"/>
      <c r="I432" s="11"/>
      <c r="J432" s="11"/>
      <c r="K432" s="11"/>
    </row>
    <row r="433" spans="1:11" x14ac:dyDescent="0.25">
      <c r="A433" s="11"/>
      <c r="B433" s="11"/>
      <c r="C433" s="11"/>
      <c r="D433" s="11"/>
      <c r="E433" s="11"/>
      <c r="F433" s="11"/>
      <c r="G433" s="11"/>
      <c r="H433" s="11"/>
      <c r="I433" s="11"/>
      <c r="J433" s="11"/>
      <c r="K433" s="11"/>
    </row>
    <row r="434" spans="1:11" x14ac:dyDescent="0.25">
      <c r="A434" s="11"/>
      <c r="B434" s="11"/>
      <c r="C434" s="11"/>
      <c r="D434" s="11"/>
      <c r="E434" s="11"/>
      <c r="F434" s="11"/>
      <c r="G434" s="11"/>
      <c r="H434" s="11"/>
      <c r="I434" s="11"/>
      <c r="J434" s="11"/>
      <c r="K434" s="11"/>
    </row>
    <row r="435" spans="1:11" x14ac:dyDescent="0.25">
      <c r="A435" s="11"/>
      <c r="B435" s="11"/>
      <c r="C435" s="11"/>
      <c r="D435" s="11"/>
      <c r="E435" s="11"/>
      <c r="F435" s="11"/>
      <c r="G435" s="11"/>
      <c r="H435" s="11"/>
      <c r="I435" s="11"/>
      <c r="J435" s="11"/>
      <c r="K435" s="11"/>
    </row>
    <row r="436" spans="1:11" x14ac:dyDescent="0.25">
      <c r="A436" s="11"/>
      <c r="B436" s="11"/>
      <c r="C436" s="11"/>
      <c r="D436" s="11"/>
      <c r="E436" s="11"/>
      <c r="F436" s="11"/>
      <c r="G436" s="11"/>
      <c r="H436" s="11"/>
      <c r="I436" s="11"/>
      <c r="J436" s="11"/>
      <c r="K436" s="11"/>
    </row>
    <row r="437" spans="1:11" x14ac:dyDescent="0.25">
      <c r="A437" s="11"/>
      <c r="B437" s="11"/>
      <c r="C437" s="11"/>
      <c r="D437" s="11"/>
      <c r="E437" s="11"/>
      <c r="F437" s="11"/>
      <c r="G437" s="11"/>
      <c r="H437" s="11"/>
      <c r="I437" s="11"/>
      <c r="J437" s="11"/>
      <c r="K437" s="11"/>
    </row>
    <row r="438" spans="1:11" x14ac:dyDescent="0.25">
      <c r="A438" s="11"/>
      <c r="B438" s="11"/>
      <c r="C438" s="11"/>
      <c r="D438" s="11"/>
      <c r="E438" s="11"/>
      <c r="F438" s="11"/>
      <c r="G438" s="11"/>
      <c r="H438" s="11"/>
      <c r="I438" s="11"/>
      <c r="J438" s="11"/>
      <c r="K438" s="11"/>
    </row>
    <row r="439" spans="1:11" x14ac:dyDescent="0.25">
      <c r="A439" s="11"/>
      <c r="B439" s="11"/>
      <c r="C439" s="11"/>
      <c r="D439" s="11"/>
      <c r="E439" s="11"/>
      <c r="F439" s="11"/>
      <c r="G439" s="11"/>
      <c r="H439" s="11"/>
      <c r="I439" s="11"/>
      <c r="J439" s="11"/>
      <c r="K439" s="11"/>
    </row>
    <row r="440" spans="1:11" x14ac:dyDescent="0.25">
      <c r="A440" s="11"/>
      <c r="B440" s="11"/>
      <c r="C440" s="11"/>
      <c r="D440" s="11"/>
      <c r="E440" s="11"/>
      <c r="F440" s="11"/>
      <c r="G440" s="11"/>
      <c r="H440" s="11"/>
      <c r="I440" s="11"/>
      <c r="J440" s="11"/>
      <c r="K440" s="11"/>
    </row>
    <row r="441" spans="1:11" x14ac:dyDescent="0.25">
      <c r="A441" s="11"/>
      <c r="B441" s="11"/>
      <c r="C441" s="11"/>
      <c r="D441" s="11"/>
      <c r="E441" s="11"/>
      <c r="F441" s="11"/>
      <c r="G441" s="11"/>
      <c r="H441" s="11"/>
      <c r="I441" s="11"/>
      <c r="J441" s="11"/>
      <c r="K441" s="11"/>
    </row>
    <row r="442" spans="1:11" x14ac:dyDescent="0.25">
      <c r="A442" s="11"/>
      <c r="B442" s="11"/>
      <c r="C442" s="11"/>
      <c r="D442" s="11"/>
      <c r="E442" s="11"/>
      <c r="F442" s="11"/>
      <c r="G442" s="11"/>
      <c r="H442" s="11"/>
      <c r="I442" s="11"/>
      <c r="J442" s="11"/>
      <c r="K442" s="11"/>
    </row>
    <row r="443" spans="1:11" x14ac:dyDescent="0.25">
      <c r="A443" s="11"/>
      <c r="B443" s="11"/>
      <c r="C443" s="11"/>
      <c r="D443" s="11"/>
      <c r="E443" s="11"/>
      <c r="F443" s="11"/>
      <c r="G443" s="11"/>
      <c r="H443" s="11"/>
      <c r="I443" s="11"/>
      <c r="J443" s="11"/>
      <c r="K443" s="11"/>
    </row>
    <row r="444" spans="1:11" x14ac:dyDescent="0.25">
      <c r="A444" s="11"/>
      <c r="B444" s="11"/>
      <c r="C444" s="11"/>
      <c r="D444" s="11"/>
      <c r="E444" s="11"/>
      <c r="F444" s="11"/>
      <c r="G444" s="11"/>
      <c r="H444" s="11"/>
      <c r="I444" s="11"/>
      <c r="J444" s="11"/>
      <c r="K444" s="11"/>
    </row>
    <row r="445" spans="1:11" x14ac:dyDescent="0.25">
      <c r="A445" s="11"/>
      <c r="B445" s="11"/>
      <c r="C445" s="11"/>
      <c r="D445" s="11"/>
      <c r="E445" s="11"/>
      <c r="F445" s="11"/>
      <c r="G445" s="11"/>
      <c r="H445" s="11"/>
      <c r="I445" s="11"/>
      <c r="J445" s="11"/>
      <c r="K445" s="11"/>
    </row>
    <row r="446" spans="1:11" x14ac:dyDescent="0.25">
      <c r="A446" s="11"/>
      <c r="B446" s="11"/>
      <c r="C446" s="11"/>
      <c r="D446" s="11"/>
      <c r="E446" s="11"/>
      <c r="F446" s="11"/>
      <c r="G446" s="11"/>
      <c r="H446" s="11"/>
      <c r="I446" s="11"/>
      <c r="J446" s="11"/>
      <c r="K446" s="11"/>
    </row>
    <row r="447" spans="1:11" x14ac:dyDescent="0.25">
      <c r="A447" s="11"/>
      <c r="B447" s="11"/>
      <c r="C447" s="11"/>
      <c r="D447" s="11"/>
      <c r="E447" s="11"/>
      <c r="F447" s="11"/>
      <c r="G447" s="11"/>
      <c r="H447" s="11"/>
      <c r="I447" s="11"/>
      <c r="J447" s="11"/>
      <c r="K447" s="11"/>
    </row>
    <row r="448" spans="1:11" x14ac:dyDescent="0.25">
      <c r="A448" s="11"/>
      <c r="B448" s="11"/>
      <c r="C448" s="11"/>
      <c r="D448" s="11"/>
      <c r="E448" s="11"/>
      <c r="F448" s="11"/>
      <c r="G448" s="11"/>
      <c r="H448" s="11"/>
      <c r="I448" s="11"/>
      <c r="J448" s="11"/>
      <c r="K448" s="11"/>
    </row>
    <row r="449" spans="1:11" x14ac:dyDescent="0.25">
      <c r="A449" s="11"/>
      <c r="B449" s="11"/>
      <c r="C449" s="11"/>
      <c r="D449" s="11"/>
      <c r="E449" s="11"/>
      <c r="F449" s="11"/>
      <c r="G449" s="11"/>
      <c r="H449" s="11"/>
      <c r="I449" s="11"/>
      <c r="J449" s="11"/>
      <c r="K449" s="11"/>
    </row>
    <row r="450" spans="1:11" x14ac:dyDescent="0.25">
      <c r="A450" s="11"/>
      <c r="B450" s="11"/>
      <c r="C450" s="11"/>
      <c r="D450" s="11"/>
      <c r="E450" s="11"/>
      <c r="F450" s="11"/>
      <c r="G450" s="11"/>
      <c r="H450" s="11"/>
      <c r="I450" s="11"/>
      <c r="J450" s="11"/>
      <c r="K450" s="11"/>
    </row>
    <row r="451" spans="1:11" x14ac:dyDescent="0.25">
      <c r="A451" s="11"/>
      <c r="B451" s="11"/>
      <c r="C451" s="11"/>
      <c r="D451" s="11"/>
      <c r="E451" s="11"/>
      <c r="F451" s="11"/>
      <c r="G451" s="11"/>
      <c r="H451" s="11"/>
      <c r="I451" s="11"/>
      <c r="J451" s="11"/>
      <c r="K451" s="11"/>
    </row>
    <row r="452" spans="1:11" x14ac:dyDescent="0.25">
      <c r="A452" s="11"/>
      <c r="B452" s="11"/>
      <c r="C452" s="11"/>
      <c r="D452" s="11"/>
      <c r="E452" s="11"/>
      <c r="F452" s="11"/>
      <c r="G452" s="11"/>
      <c r="H452" s="11"/>
      <c r="I452" s="11"/>
      <c r="J452" s="11"/>
      <c r="K452" s="11"/>
    </row>
    <row r="453" spans="1:11" x14ac:dyDescent="0.25">
      <c r="A453" s="11"/>
      <c r="B453" s="11"/>
      <c r="C453" s="11"/>
      <c r="D453" s="11"/>
      <c r="E453" s="11"/>
      <c r="F453" s="11"/>
      <c r="G453" s="11"/>
      <c r="H453" s="11"/>
      <c r="I453" s="11"/>
      <c r="J453" s="11"/>
      <c r="K453" s="11"/>
    </row>
    <row r="454" spans="1:11" x14ac:dyDescent="0.25">
      <c r="A454" s="11"/>
      <c r="B454" s="11"/>
      <c r="C454" s="11"/>
      <c r="D454" s="11"/>
      <c r="E454" s="11"/>
      <c r="F454" s="11"/>
      <c r="G454" s="11"/>
      <c r="H454" s="11"/>
      <c r="I454" s="11"/>
      <c r="J454" s="11"/>
      <c r="K454" s="11"/>
    </row>
    <row r="455" spans="1:11" x14ac:dyDescent="0.25">
      <c r="A455" s="11"/>
      <c r="B455" s="11"/>
      <c r="C455" s="11"/>
      <c r="D455" s="11"/>
      <c r="E455" s="11"/>
      <c r="F455" s="11"/>
      <c r="G455" s="11"/>
      <c r="H455" s="11"/>
      <c r="I455" s="11"/>
      <c r="J455" s="11"/>
      <c r="K455" s="11"/>
    </row>
    <row r="456" spans="1:11" x14ac:dyDescent="0.25">
      <c r="A456" s="11"/>
      <c r="B456" s="11"/>
      <c r="C456" s="11"/>
      <c r="D456" s="11"/>
      <c r="E456" s="11"/>
      <c r="F456" s="11"/>
      <c r="G456" s="11"/>
      <c r="H456" s="11"/>
      <c r="I456" s="11"/>
      <c r="J456" s="11"/>
      <c r="K456" s="11"/>
    </row>
    <row r="457" spans="1:11" x14ac:dyDescent="0.25">
      <c r="A457" s="11"/>
      <c r="B457" s="11"/>
      <c r="C457" s="11"/>
      <c r="D457" s="11"/>
      <c r="E457" s="11"/>
      <c r="F457" s="11"/>
      <c r="G457" s="11"/>
      <c r="H457" s="11"/>
      <c r="I457" s="11"/>
      <c r="J457" s="11"/>
      <c r="K457" s="11"/>
    </row>
    <row r="458" spans="1:11" x14ac:dyDescent="0.25">
      <c r="A458" s="11"/>
      <c r="B458" s="11"/>
      <c r="C458" s="11"/>
      <c r="D458" s="11"/>
      <c r="E458" s="11"/>
      <c r="F458" s="11"/>
      <c r="G458" s="11"/>
      <c r="H458" s="11"/>
      <c r="I458" s="11"/>
      <c r="J458" s="11"/>
      <c r="K458" s="11"/>
    </row>
    <row r="459" spans="1:11" x14ac:dyDescent="0.25">
      <c r="A459" s="11"/>
      <c r="B459" s="11"/>
      <c r="C459" s="11"/>
      <c r="D459" s="11"/>
      <c r="E459" s="11"/>
      <c r="F459" s="11"/>
      <c r="G459" s="11"/>
      <c r="H459" s="11"/>
      <c r="I459" s="11"/>
      <c r="J459" s="11"/>
      <c r="K459" s="11"/>
    </row>
    <row r="460" spans="1:11" x14ac:dyDescent="0.25">
      <c r="A460" s="11"/>
      <c r="B460" s="11"/>
      <c r="C460" s="11"/>
      <c r="D460" s="11"/>
      <c r="E460" s="11"/>
      <c r="F460" s="11"/>
      <c r="G460" s="11"/>
      <c r="H460" s="11"/>
      <c r="I460" s="11"/>
      <c r="J460" s="11"/>
      <c r="K460" s="11"/>
    </row>
    <row r="461" spans="1:11" x14ac:dyDescent="0.25">
      <c r="A461" s="11"/>
      <c r="B461" s="11"/>
      <c r="C461" s="11"/>
      <c r="D461" s="11"/>
      <c r="E461" s="11"/>
      <c r="F461" s="11"/>
      <c r="G461" s="11"/>
      <c r="H461" s="11"/>
      <c r="I461" s="11"/>
      <c r="J461" s="11"/>
      <c r="K461" s="11"/>
    </row>
    <row r="462" spans="1:11" x14ac:dyDescent="0.25">
      <c r="A462" s="11"/>
      <c r="B462" s="11"/>
      <c r="C462" s="11"/>
      <c r="D462" s="11"/>
      <c r="E462" s="11"/>
      <c r="F462" s="11"/>
      <c r="G462" s="11"/>
      <c r="H462" s="11"/>
      <c r="I462" s="11"/>
      <c r="J462" s="11"/>
      <c r="K462" s="11"/>
    </row>
    <row r="463" spans="1:11" x14ac:dyDescent="0.25">
      <c r="A463" s="11"/>
      <c r="B463" s="11"/>
      <c r="C463" s="11"/>
      <c r="D463" s="11"/>
      <c r="E463" s="11"/>
      <c r="F463" s="11"/>
      <c r="G463" s="11"/>
      <c r="H463" s="11"/>
      <c r="I463" s="11"/>
      <c r="J463" s="11"/>
      <c r="K463" s="11"/>
    </row>
    <row r="464" spans="1:11" x14ac:dyDescent="0.25">
      <c r="A464" s="11"/>
      <c r="B464" s="11"/>
      <c r="C464" s="11"/>
      <c r="D464" s="11"/>
      <c r="E464" s="11"/>
      <c r="F464" s="11"/>
      <c r="G464" s="11"/>
      <c r="H464" s="11"/>
      <c r="I464" s="11"/>
      <c r="J464" s="11"/>
      <c r="K464" s="11"/>
    </row>
    <row r="465" spans="1:11" x14ac:dyDescent="0.25">
      <c r="A465" s="11"/>
      <c r="B465" s="11"/>
      <c r="C465" s="11"/>
      <c r="D465" s="11"/>
      <c r="E465" s="11"/>
      <c r="F465" s="11"/>
      <c r="G465" s="11"/>
      <c r="H465" s="11"/>
      <c r="I465" s="11"/>
      <c r="J465" s="11"/>
      <c r="K465" s="11"/>
    </row>
    <row r="466" spans="1:11" x14ac:dyDescent="0.25">
      <c r="A466" s="11"/>
      <c r="B466" s="11"/>
      <c r="C466" s="11"/>
      <c r="D466" s="11"/>
      <c r="E466" s="11"/>
      <c r="F466" s="11"/>
      <c r="G466" s="11"/>
      <c r="H466" s="11"/>
      <c r="I466" s="11"/>
      <c r="J466" s="11"/>
      <c r="K466" s="11"/>
    </row>
    <row r="467" spans="1:11" x14ac:dyDescent="0.25">
      <c r="A467" s="11"/>
      <c r="B467" s="11"/>
      <c r="C467" s="11"/>
      <c r="D467" s="11"/>
      <c r="E467" s="11"/>
      <c r="F467" s="11"/>
      <c r="G467" s="11"/>
      <c r="H467" s="11"/>
      <c r="I467" s="11"/>
      <c r="J467" s="11"/>
      <c r="K467" s="11"/>
    </row>
    <row r="468" spans="1:11" x14ac:dyDescent="0.25">
      <c r="A468" s="11"/>
      <c r="B468" s="11"/>
      <c r="C468" s="11"/>
      <c r="D468" s="11"/>
      <c r="E468" s="11"/>
      <c r="F468" s="11"/>
      <c r="G468" s="11"/>
      <c r="H468" s="11"/>
      <c r="I468" s="11"/>
      <c r="J468" s="11"/>
      <c r="K468" s="11"/>
    </row>
    <row r="469" spans="1:11" x14ac:dyDescent="0.25">
      <c r="A469" s="11"/>
      <c r="B469" s="11"/>
      <c r="C469" s="11"/>
      <c r="D469" s="11"/>
      <c r="E469" s="11"/>
      <c r="F469" s="11"/>
      <c r="G469" s="11"/>
      <c r="H469" s="11"/>
      <c r="I469" s="11"/>
      <c r="J469" s="11"/>
      <c r="K469" s="11"/>
    </row>
    <row r="470" spans="1:11" x14ac:dyDescent="0.25">
      <c r="A470" s="11"/>
      <c r="B470" s="11"/>
      <c r="C470" s="11"/>
      <c r="D470" s="11"/>
      <c r="E470" s="11"/>
      <c r="F470" s="11"/>
      <c r="G470" s="11"/>
      <c r="H470" s="11"/>
      <c r="I470" s="11"/>
      <c r="J470" s="11"/>
      <c r="K470" s="11"/>
    </row>
    <row r="471" spans="1:11" x14ac:dyDescent="0.25">
      <c r="A471" s="11"/>
      <c r="B471" s="11"/>
      <c r="C471" s="11"/>
      <c r="D471" s="11"/>
      <c r="E471" s="11"/>
      <c r="F471" s="11"/>
      <c r="G471" s="11"/>
      <c r="H471" s="11"/>
      <c r="I471" s="11"/>
      <c r="J471" s="11"/>
      <c r="K471" s="11"/>
    </row>
    <row r="472" spans="1:11" x14ac:dyDescent="0.25">
      <c r="A472" s="11"/>
      <c r="B472" s="11"/>
      <c r="C472" s="11"/>
      <c r="D472" s="11"/>
      <c r="E472" s="11"/>
      <c r="F472" s="11"/>
      <c r="G472" s="11"/>
      <c r="H472" s="11"/>
      <c r="I472" s="11"/>
      <c r="J472" s="11"/>
      <c r="K472" s="11"/>
    </row>
    <row r="473" spans="1:11" x14ac:dyDescent="0.25">
      <c r="A473" s="11"/>
      <c r="B473" s="11"/>
      <c r="C473" s="11"/>
      <c r="D473" s="11"/>
      <c r="E473" s="11"/>
      <c r="F473" s="11"/>
      <c r="G473" s="11"/>
      <c r="H473" s="11"/>
      <c r="I473" s="11"/>
      <c r="J473" s="11"/>
      <c r="K473" s="11"/>
    </row>
    <row r="474" spans="1:11" x14ac:dyDescent="0.25">
      <c r="A474" s="11"/>
      <c r="B474" s="11"/>
      <c r="C474" s="11"/>
      <c r="D474" s="11"/>
      <c r="E474" s="11"/>
      <c r="F474" s="11"/>
      <c r="G474" s="11"/>
      <c r="H474" s="11"/>
      <c r="I474" s="11"/>
      <c r="J474" s="11"/>
      <c r="K474" s="11"/>
    </row>
    <row r="475" spans="1:11" x14ac:dyDescent="0.25">
      <c r="A475" s="11"/>
      <c r="B475" s="11"/>
      <c r="C475" s="11"/>
      <c r="D475" s="11"/>
      <c r="E475" s="11"/>
      <c r="F475" s="11"/>
      <c r="G475" s="11"/>
      <c r="H475" s="11"/>
      <c r="I475" s="11"/>
      <c r="J475" s="11"/>
      <c r="K475" s="11"/>
    </row>
    <row r="476" spans="1:11" x14ac:dyDescent="0.25">
      <c r="A476" s="11"/>
      <c r="B476" s="11"/>
      <c r="C476" s="11"/>
      <c r="D476" s="11"/>
      <c r="E476" s="11"/>
      <c r="F476" s="11"/>
      <c r="G476" s="11"/>
      <c r="H476" s="11"/>
      <c r="I476" s="11"/>
      <c r="J476" s="11"/>
      <c r="K476" s="11"/>
    </row>
    <row r="477" spans="1:11" x14ac:dyDescent="0.25">
      <c r="A477" s="11"/>
      <c r="B477" s="11"/>
      <c r="C477" s="11"/>
      <c r="D477" s="11"/>
      <c r="E477" s="11"/>
      <c r="F477" s="11"/>
      <c r="G477" s="11"/>
      <c r="H477" s="11"/>
      <c r="I477" s="11"/>
      <c r="J477" s="11"/>
      <c r="K477" s="11"/>
    </row>
    <row r="478" spans="1:11" x14ac:dyDescent="0.25">
      <c r="A478" s="11"/>
      <c r="B478" s="11"/>
      <c r="C478" s="11"/>
      <c r="D478" s="11"/>
      <c r="E478" s="11"/>
      <c r="F478" s="11"/>
      <c r="G478" s="11"/>
      <c r="H478" s="11"/>
      <c r="I478" s="11"/>
      <c r="J478" s="11"/>
      <c r="K478" s="11"/>
    </row>
    <row r="479" spans="1:11" x14ac:dyDescent="0.25">
      <c r="A479" s="11"/>
      <c r="B479" s="11"/>
      <c r="C479" s="11"/>
      <c r="D479" s="11"/>
      <c r="E479" s="11"/>
      <c r="F479" s="11"/>
      <c r="G479" s="11"/>
      <c r="H479" s="11"/>
      <c r="I479" s="11"/>
      <c r="J479" s="11"/>
      <c r="K479" s="11"/>
    </row>
    <row r="480" spans="1:11" x14ac:dyDescent="0.25">
      <c r="A480" s="11"/>
      <c r="B480" s="11"/>
      <c r="C480" s="11"/>
      <c r="D480" s="11"/>
      <c r="E480" s="11"/>
      <c r="F480" s="11"/>
      <c r="G480" s="11"/>
      <c r="H480" s="11"/>
      <c r="I480" s="11"/>
      <c r="J480" s="11"/>
      <c r="K480" s="11"/>
    </row>
    <row r="481" spans="1:11" x14ac:dyDescent="0.25">
      <c r="A481" s="11"/>
      <c r="B481" s="11"/>
      <c r="C481" s="11"/>
      <c r="D481" s="11"/>
      <c r="E481" s="11"/>
      <c r="F481" s="11"/>
      <c r="G481" s="11"/>
      <c r="H481" s="11"/>
      <c r="I481" s="11"/>
      <c r="J481" s="11"/>
      <c r="K481" s="11"/>
    </row>
    <row r="482" spans="1:11" x14ac:dyDescent="0.25">
      <c r="A482" s="11"/>
      <c r="B482" s="11"/>
      <c r="C482" s="11"/>
      <c r="D482" s="11"/>
      <c r="E482" s="11"/>
      <c r="F482" s="11"/>
      <c r="G482" s="11"/>
      <c r="H482" s="11"/>
      <c r="I482" s="11"/>
      <c r="J482" s="11"/>
      <c r="K482" s="11"/>
    </row>
    <row r="483" spans="1:11" x14ac:dyDescent="0.25">
      <c r="A483" s="11"/>
      <c r="B483" s="11"/>
      <c r="C483" s="11"/>
      <c r="D483" s="11"/>
      <c r="E483" s="11"/>
      <c r="F483" s="11"/>
      <c r="G483" s="11"/>
      <c r="H483" s="11"/>
      <c r="I483" s="11"/>
      <c r="J483" s="11"/>
      <c r="K483" s="11"/>
    </row>
    <row r="484" spans="1:11" x14ac:dyDescent="0.25">
      <c r="A484" s="11"/>
      <c r="B484" s="11"/>
      <c r="C484" s="11"/>
      <c r="D484" s="11"/>
      <c r="E484" s="11"/>
      <c r="F484" s="11"/>
      <c r="G484" s="11"/>
      <c r="H484" s="11"/>
      <c r="I484" s="11"/>
      <c r="J484" s="11"/>
      <c r="K484" s="11"/>
    </row>
    <row r="485" spans="1:11" x14ac:dyDescent="0.25">
      <c r="A485" s="11"/>
      <c r="B485" s="11"/>
      <c r="C485" s="11"/>
      <c r="D485" s="11"/>
      <c r="E485" s="11"/>
      <c r="F485" s="11"/>
      <c r="G485" s="11"/>
      <c r="H485" s="11"/>
      <c r="I485" s="11"/>
      <c r="J485" s="11"/>
      <c r="K485" s="11"/>
    </row>
    <row r="486" spans="1:11" x14ac:dyDescent="0.25">
      <c r="A486" s="11"/>
      <c r="B486" s="11"/>
      <c r="C486" s="11"/>
      <c r="D486" s="11"/>
      <c r="E486" s="11"/>
      <c r="F486" s="11"/>
      <c r="G486" s="11"/>
      <c r="H486" s="11"/>
      <c r="I486" s="11"/>
      <c r="J486" s="11"/>
      <c r="K486" s="11"/>
    </row>
    <row r="487" spans="1:11" x14ac:dyDescent="0.25">
      <c r="A487" s="11"/>
      <c r="B487" s="11"/>
      <c r="C487" s="11"/>
      <c r="D487" s="11"/>
      <c r="E487" s="11"/>
      <c r="F487" s="11"/>
      <c r="G487" s="11"/>
      <c r="H487" s="11"/>
      <c r="I487" s="11"/>
      <c r="J487" s="11"/>
      <c r="K487" s="11"/>
    </row>
    <row r="488" spans="1:11" x14ac:dyDescent="0.25">
      <c r="A488" s="11"/>
      <c r="B488" s="11"/>
      <c r="C488" s="11"/>
      <c r="D488" s="11"/>
      <c r="E488" s="11"/>
      <c r="F488" s="11"/>
      <c r="G488" s="11"/>
      <c r="H488" s="11"/>
      <c r="I488" s="11"/>
      <c r="J488" s="11"/>
      <c r="K488" s="11"/>
    </row>
    <row r="489" spans="1:11" x14ac:dyDescent="0.25">
      <c r="A489" s="11"/>
      <c r="B489" s="11"/>
      <c r="C489" s="11"/>
      <c r="D489" s="11"/>
      <c r="E489" s="11"/>
      <c r="F489" s="11"/>
      <c r="G489" s="11"/>
      <c r="H489" s="11"/>
      <c r="I489" s="11"/>
      <c r="J489" s="11"/>
      <c r="K489" s="11"/>
    </row>
    <row r="490" spans="1:11" x14ac:dyDescent="0.25">
      <c r="A490" s="11"/>
      <c r="B490" s="11"/>
      <c r="C490" s="11"/>
      <c r="D490" s="11"/>
      <c r="E490" s="11"/>
      <c r="F490" s="11"/>
      <c r="G490" s="11"/>
      <c r="H490" s="11"/>
      <c r="I490" s="11"/>
      <c r="J490" s="11"/>
      <c r="K490" s="11"/>
    </row>
    <row r="491" spans="1:11" x14ac:dyDescent="0.25">
      <c r="A491" s="11"/>
      <c r="B491" s="11"/>
      <c r="C491" s="11"/>
      <c r="D491" s="11"/>
      <c r="E491" s="11"/>
      <c r="F491" s="11"/>
      <c r="G491" s="11"/>
      <c r="H491" s="11"/>
      <c r="I491" s="11"/>
      <c r="J491" s="11"/>
      <c r="K491" s="11"/>
    </row>
    <row r="492" spans="1:11" x14ac:dyDescent="0.25">
      <c r="A492" s="11"/>
      <c r="B492" s="11"/>
      <c r="C492" s="11"/>
      <c r="D492" s="11"/>
      <c r="E492" s="11"/>
      <c r="F492" s="11"/>
      <c r="G492" s="11"/>
      <c r="H492" s="11"/>
      <c r="I492" s="11"/>
      <c r="J492" s="11"/>
      <c r="K492" s="11"/>
    </row>
    <row r="493" spans="1:11" x14ac:dyDescent="0.25">
      <c r="A493" s="11"/>
      <c r="B493" s="11"/>
      <c r="C493" s="11"/>
      <c r="D493" s="11"/>
      <c r="E493" s="11"/>
      <c r="F493" s="11"/>
      <c r="G493" s="11"/>
      <c r="H493" s="11"/>
      <c r="I493" s="11"/>
      <c r="J493" s="11"/>
      <c r="K493" s="11"/>
    </row>
    <row r="494" spans="1:11" x14ac:dyDescent="0.25">
      <c r="A494" s="11"/>
      <c r="B494" s="11"/>
      <c r="C494" s="11"/>
      <c r="D494" s="11"/>
      <c r="E494" s="11"/>
      <c r="F494" s="11"/>
      <c r="G494" s="11"/>
      <c r="H494" s="11"/>
      <c r="I494" s="11"/>
      <c r="J494" s="11"/>
      <c r="K494" s="11"/>
    </row>
    <row r="495" spans="1:11" x14ac:dyDescent="0.25">
      <c r="A495" s="11"/>
      <c r="B495" s="11"/>
      <c r="C495" s="11"/>
      <c r="D495" s="11"/>
      <c r="E495" s="11"/>
      <c r="F495" s="11"/>
      <c r="G495" s="11"/>
      <c r="H495" s="11"/>
      <c r="I495" s="11"/>
      <c r="J495" s="11"/>
      <c r="K495" s="11"/>
    </row>
    <row r="496" spans="1:11" x14ac:dyDescent="0.25">
      <c r="A496" s="11"/>
      <c r="B496" s="11"/>
      <c r="C496" s="11"/>
      <c r="D496" s="11"/>
      <c r="E496" s="11"/>
      <c r="F496" s="11"/>
      <c r="G496" s="11"/>
      <c r="H496" s="11"/>
      <c r="I496" s="11"/>
      <c r="J496" s="11"/>
      <c r="K496" s="11"/>
    </row>
    <row r="497" spans="1:11" x14ac:dyDescent="0.25">
      <c r="A497" s="11"/>
      <c r="B497" s="11"/>
      <c r="C497" s="11"/>
      <c r="D497" s="11"/>
      <c r="E497" s="11"/>
      <c r="F497" s="11"/>
      <c r="G497" s="11"/>
      <c r="H497" s="11"/>
      <c r="I497" s="11"/>
      <c r="J497" s="11"/>
      <c r="K497" s="11"/>
    </row>
    <row r="498" spans="1:11" x14ac:dyDescent="0.25">
      <c r="A498" s="11"/>
      <c r="B498" s="11"/>
      <c r="C498" s="11"/>
      <c r="D498" s="11"/>
      <c r="E498" s="11"/>
      <c r="F498" s="11"/>
      <c r="G498" s="11"/>
      <c r="H498" s="11"/>
      <c r="I498" s="11"/>
      <c r="J498" s="11"/>
      <c r="K498" s="11"/>
    </row>
    <row r="499" spans="1:11" x14ac:dyDescent="0.25">
      <c r="A499" s="11"/>
      <c r="B499" s="11"/>
      <c r="C499" s="11"/>
      <c r="D499" s="11"/>
      <c r="E499" s="11"/>
      <c r="F499" s="11"/>
      <c r="G499" s="11"/>
      <c r="H499" s="11"/>
      <c r="I499" s="11"/>
      <c r="J499" s="11"/>
      <c r="K499" s="11"/>
    </row>
    <row r="500" spans="1:11" x14ac:dyDescent="0.25">
      <c r="A500" s="11"/>
      <c r="B500" s="11"/>
      <c r="C500" s="11"/>
      <c r="D500" s="11"/>
      <c r="E500" s="11"/>
      <c r="F500" s="11"/>
      <c r="G500" s="11"/>
      <c r="H500" s="11"/>
      <c r="I500" s="11"/>
      <c r="J500" s="11"/>
      <c r="K500" s="11"/>
    </row>
    <row r="501" spans="1:11" x14ac:dyDescent="0.25">
      <c r="A501" s="11"/>
      <c r="B501" s="11"/>
      <c r="C501" s="11"/>
      <c r="D501" s="11"/>
      <c r="E501" s="11"/>
      <c r="F501" s="11"/>
      <c r="G501" s="11"/>
      <c r="H501" s="11"/>
      <c r="I501" s="11"/>
      <c r="J501" s="11"/>
      <c r="K501" s="11"/>
    </row>
    <row r="502" spans="1:11" x14ac:dyDescent="0.25">
      <c r="A502" s="11"/>
      <c r="B502" s="11"/>
      <c r="C502" s="11"/>
      <c r="D502" s="11"/>
      <c r="E502" s="11"/>
      <c r="F502" s="11"/>
      <c r="G502" s="11"/>
      <c r="H502" s="11"/>
      <c r="I502" s="11"/>
      <c r="J502" s="11"/>
      <c r="K502" s="11"/>
    </row>
    <row r="503" spans="1:11" x14ac:dyDescent="0.25">
      <c r="A503" s="11"/>
      <c r="B503" s="11"/>
      <c r="C503" s="11"/>
      <c r="D503" s="11"/>
      <c r="E503" s="11"/>
      <c r="F503" s="11"/>
      <c r="G503" s="11"/>
      <c r="H503" s="11"/>
      <c r="I503" s="11"/>
      <c r="J503" s="11"/>
      <c r="K503" s="11"/>
    </row>
    <row r="504" spans="1:11" x14ac:dyDescent="0.25">
      <c r="A504" s="11"/>
      <c r="B504" s="11"/>
      <c r="C504" s="11"/>
      <c r="D504" s="11"/>
      <c r="E504" s="11"/>
      <c r="F504" s="11"/>
      <c r="G504" s="11"/>
      <c r="H504" s="11"/>
      <c r="I504" s="11"/>
      <c r="J504" s="11"/>
      <c r="K504" s="11"/>
    </row>
    <row r="505" spans="1:11" x14ac:dyDescent="0.25">
      <c r="A505" s="11"/>
      <c r="B505" s="11"/>
      <c r="C505" s="11"/>
      <c r="D505" s="11"/>
      <c r="E505" s="11"/>
      <c r="F505" s="11"/>
      <c r="G505" s="11"/>
      <c r="H505" s="11"/>
      <c r="I505" s="11"/>
      <c r="J505" s="11"/>
      <c r="K505" s="11"/>
    </row>
    <row r="506" spans="1:11" x14ac:dyDescent="0.25">
      <c r="A506" s="11"/>
      <c r="B506" s="11"/>
      <c r="C506" s="11"/>
      <c r="D506" s="11"/>
      <c r="E506" s="11"/>
      <c r="F506" s="11"/>
      <c r="G506" s="11"/>
      <c r="H506" s="11"/>
      <c r="I506" s="11"/>
      <c r="J506" s="11"/>
      <c r="K506" s="11"/>
    </row>
    <row r="507" spans="1:11" x14ac:dyDescent="0.25">
      <c r="A507" s="11"/>
      <c r="B507" s="11"/>
      <c r="C507" s="11"/>
      <c r="D507" s="11"/>
      <c r="E507" s="11"/>
      <c r="F507" s="11"/>
      <c r="G507" s="11"/>
      <c r="H507" s="11"/>
      <c r="I507" s="11"/>
      <c r="J507" s="11"/>
      <c r="K507" s="11"/>
    </row>
    <row r="508" spans="1:11" x14ac:dyDescent="0.25">
      <c r="A508" s="11"/>
      <c r="B508" s="11"/>
      <c r="C508" s="11"/>
      <c r="D508" s="11"/>
      <c r="E508" s="11"/>
      <c r="F508" s="11"/>
      <c r="G508" s="11"/>
      <c r="H508" s="11"/>
      <c r="I508" s="11"/>
      <c r="J508" s="11"/>
      <c r="K508" s="11"/>
    </row>
    <row r="509" spans="1:11" x14ac:dyDescent="0.25">
      <c r="A509" s="11"/>
      <c r="B509" s="11"/>
      <c r="C509" s="11"/>
      <c r="D509" s="11"/>
      <c r="E509" s="11"/>
      <c r="F509" s="11"/>
      <c r="G509" s="11"/>
      <c r="H509" s="11"/>
      <c r="I509" s="11"/>
      <c r="J509" s="11"/>
      <c r="K509" s="11"/>
    </row>
    <row r="510" spans="1:11" x14ac:dyDescent="0.25">
      <c r="A510" s="11"/>
      <c r="B510" s="11"/>
      <c r="C510" s="11"/>
      <c r="D510" s="11"/>
      <c r="E510" s="11"/>
      <c r="F510" s="11"/>
      <c r="G510" s="11"/>
      <c r="H510" s="11"/>
      <c r="I510" s="11"/>
      <c r="J510" s="11"/>
      <c r="K510" s="11"/>
    </row>
    <row r="511" spans="1:11" x14ac:dyDescent="0.25">
      <c r="A511" s="11"/>
      <c r="B511" s="11"/>
      <c r="C511" s="11"/>
      <c r="D511" s="11"/>
      <c r="E511" s="11"/>
      <c r="F511" s="11"/>
      <c r="G511" s="11"/>
      <c r="H511" s="11"/>
      <c r="I511" s="11"/>
      <c r="J511" s="11"/>
      <c r="K511" s="11"/>
    </row>
    <row r="512" spans="1:11" x14ac:dyDescent="0.25">
      <c r="A512" s="11"/>
      <c r="B512" s="11"/>
      <c r="C512" s="11"/>
      <c r="D512" s="11"/>
      <c r="E512" s="11"/>
      <c r="F512" s="11"/>
      <c r="G512" s="11"/>
      <c r="H512" s="11"/>
      <c r="I512" s="11"/>
      <c r="J512" s="11"/>
      <c r="K512" s="11"/>
    </row>
    <row r="513" spans="1:11" x14ac:dyDescent="0.25">
      <c r="A513" s="11"/>
      <c r="B513" s="11"/>
      <c r="C513" s="11"/>
      <c r="D513" s="11"/>
      <c r="E513" s="11"/>
      <c r="F513" s="11"/>
      <c r="G513" s="11"/>
      <c r="H513" s="11"/>
      <c r="I513" s="11"/>
      <c r="J513" s="11"/>
      <c r="K513" s="11"/>
    </row>
    <row r="514" spans="1:11" x14ac:dyDescent="0.25">
      <c r="A514" s="11"/>
      <c r="B514" s="11"/>
      <c r="C514" s="11"/>
      <c r="D514" s="11"/>
      <c r="E514" s="11"/>
      <c r="F514" s="11"/>
      <c r="G514" s="11"/>
      <c r="H514" s="11"/>
      <c r="I514" s="11"/>
      <c r="J514" s="11"/>
      <c r="K514" s="11"/>
    </row>
    <row r="515" spans="1:11" x14ac:dyDescent="0.25">
      <c r="A515" s="11"/>
      <c r="B515" s="11"/>
      <c r="C515" s="11"/>
      <c r="D515" s="11"/>
      <c r="E515" s="11"/>
      <c r="F515" s="11"/>
      <c r="G515" s="11"/>
      <c r="H515" s="11"/>
      <c r="I515" s="11"/>
      <c r="J515" s="11"/>
      <c r="K515" s="11"/>
    </row>
    <row r="516" spans="1:11" x14ac:dyDescent="0.25">
      <c r="A516" s="11"/>
      <c r="B516" s="11"/>
      <c r="C516" s="11"/>
      <c r="D516" s="11"/>
      <c r="E516" s="11"/>
      <c r="F516" s="11"/>
      <c r="G516" s="11"/>
      <c r="H516" s="11"/>
      <c r="I516" s="11"/>
      <c r="J516" s="11"/>
      <c r="K516" s="11"/>
    </row>
    <row r="517" spans="1:11" x14ac:dyDescent="0.25">
      <c r="A517" s="11"/>
      <c r="B517" s="11"/>
      <c r="C517" s="11"/>
      <c r="D517" s="11"/>
      <c r="E517" s="11"/>
      <c r="F517" s="11"/>
      <c r="G517" s="11"/>
      <c r="H517" s="11"/>
      <c r="I517" s="11"/>
      <c r="J517" s="11"/>
      <c r="K517" s="11"/>
    </row>
    <row r="518" spans="1:11" x14ac:dyDescent="0.25">
      <c r="A518" s="11"/>
      <c r="B518" s="11"/>
      <c r="C518" s="11"/>
      <c r="D518" s="11"/>
      <c r="E518" s="11"/>
      <c r="F518" s="11"/>
      <c r="G518" s="11"/>
      <c r="H518" s="11"/>
      <c r="I518" s="11"/>
      <c r="J518" s="11"/>
      <c r="K518" s="11"/>
    </row>
    <row r="519" spans="1:11" x14ac:dyDescent="0.25">
      <c r="A519" s="11"/>
      <c r="B519" s="11"/>
      <c r="C519" s="11"/>
      <c r="D519" s="11"/>
      <c r="E519" s="11"/>
      <c r="F519" s="11"/>
      <c r="G519" s="11"/>
      <c r="H519" s="11"/>
      <c r="I519" s="11"/>
      <c r="J519" s="11"/>
      <c r="K519" s="11"/>
    </row>
    <row r="520" spans="1:11" x14ac:dyDescent="0.25">
      <c r="A520" s="11"/>
      <c r="B520" s="11"/>
      <c r="C520" s="11"/>
      <c r="D520" s="11"/>
      <c r="E520" s="11"/>
      <c r="F520" s="11"/>
      <c r="G520" s="11"/>
      <c r="H520" s="11"/>
      <c r="I520" s="11"/>
      <c r="J520" s="11"/>
      <c r="K520" s="11"/>
    </row>
    <row r="521" spans="1:11" x14ac:dyDescent="0.25">
      <c r="A521" s="11"/>
      <c r="B521" s="11"/>
      <c r="C521" s="11"/>
      <c r="D521" s="11"/>
      <c r="E521" s="11"/>
      <c r="F521" s="11"/>
      <c r="G521" s="11"/>
      <c r="H521" s="11"/>
      <c r="I521" s="11"/>
      <c r="J521" s="11"/>
      <c r="K521" s="11"/>
    </row>
    <row r="522" spans="1:11" x14ac:dyDescent="0.25">
      <c r="A522" s="11"/>
      <c r="B522" s="11"/>
      <c r="C522" s="11"/>
      <c r="D522" s="11"/>
      <c r="E522" s="11"/>
      <c r="F522" s="11"/>
      <c r="G522" s="11"/>
      <c r="H522" s="11"/>
      <c r="I522" s="11"/>
      <c r="J522" s="11"/>
      <c r="K522" s="11"/>
    </row>
    <row r="523" spans="1:11" x14ac:dyDescent="0.25">
      <c r="A523" s="11"/>
      <c r="B523" s="11"/>
      <c r="C523" s="11"/>
      <c r="D523" s="11"/>
      <c r="E523" s="11"/>
      <c r="F523" s="11"/>
      <c r="G523" s="11"/>
      <c r="H523" s="11"/>
      <c r="I523" s="11"/>
      <c r="J523" s="11"/>
      <c r="K523" s="11"/>
    </row>
    <row r="524" spans="1:11" x14ac:dyDescent="0.25">
      <c r="A524" s="11"/>
      <c r="B524" s="11"/>
      <c r="C524" s="11"/>
      <c r="D524" s="11"/>
      <c r="E524" s="11"/>
      <c r="F524" s="11"/>
      <c r="G524" s="11"/>
      <c r="H524" s="11"/>
      <c r="I524" s="11"/>
      <c r="J524" s="11"/>
      <c r="K524" s="11"/>
    </row>
    <row r="525" spans="1:11" x14ac:dyDescent="0.25">
      <c r="A525" s="11"/>
      <c r="B525" s="11"/>
      <c r="C525" s="11"/>
      <c r="D525" s="11"/>
      <c r="E525" s="11"/>
      <c r="F525" s="11"/>
      <c r="G525" s="11"/>
      <c r="H525" s="11"/>
      <c r="I525" s="11"/>
      <c r="J525" s="11"/>
      <c r="K525" s="11"/>
    </row>
    <row r="526" spans="1:11" x14ac:dyDescent="0.25">
      <c r="A526" s="11"/>
      <c r="B526" s="11"/>
      <c r="C526" s="11"/>
      <c r="D526" s="11"/>
      <c r="E526" s="11"/>
      <c r="F526" s="11"/>
      <c r="G526" s="11"/>
      <c r="H526" s="11"/>
      <c r="I526" s="11"/>
      <c r="J526" s="11"/>
      <c r="K526" s="11"/>
    </row>
    <row r="527" spans="1:11" x14ac:dyDescent="0.25">
      <c r="A527" s="11"/>
      <c r="B527" s="11"/>
      <c r="C527" s="11"/>
      <c r="D527" s="11"/>
      <c r="E527" s="11"/>
      <c r="F527" s="11"/>
      <c r="G527" s="11"/>
      <c r="H527" s="11"/>
      <c r="I527" s="11"/>
      <c r="J527" s="11"/>
      <c r="K527" s="11"/>
    </row>
    <row r="528" spans="1:11" x14ac:dyDescent="0.25">
      <c r="A528" s="11"/>
      <c r="B528" s="11"/>
      <c r="C528" s="11"/>
      <c r="D528" s="11"/>
      <c r="E528" s="11"/>
      <c r="F528" s="11"/>
      <c r="G528" s="11"/>
      <c r="H528" s="11"/>
      <c r="I528" s="11"/>
      <c r="J528" s="11"/>
      <c r="K528" s="11"/>
    </row>
    <row r="529" spans="1:11" x14ac:dyDescent="0.25">
      <c r="A529" s="11"/>
      <c r="B529" s="11"/>
      <c r="C529" s="11"/>
      <c r="D529" s="11"/>
      <c r="E529" s="11"/>
      <c r="F529" s="11"/>
      <c r="G529" s="11"/>
      <c r="H529" s="11"/>
      <c r="I529" s="11"/>
      <c r="J529" s="11"/>
      <c r="K529" s="11"/>
    </row>
    <row r="530" spans="1:11" x14ac:dyDescent="0.25">
      <c r="A530" s="11"/>
      <c r="B530" s="11"/>
      <c r="C530" s="11"/>
      <c r="D530" s="11"/>
      <c r="E530" s="11"/>
      <c r="F530" s="11"/>
      <c r="G530" s="11"/>
      <c r="H530" s="11"/>
      <c r="I530" s="11"/>
      <c r="J530" s="11"/>
      <c r="K530" s="11"/>
    </row>
    <row r="531" spans="1:11" x14ac:dyDescent="0.25">
      <c r="A531" s="11"/>
      <c r="B531" s="11"/>
      <c r="C531" s="11"/>
      <c r="D531" s="11"/>
      <c r="E531" s="11"/>
      <c r="F531" s="11"/>
      <c r="G531" s="11"/>
      <c r="H531" s="11"/>
      <c r="I531" s="11"/>
      <c r="J531" s="11"/>
      <c r="K531" s="11"/>
    </row>
    <row r="532" spans="1:11" x14ac:dyDescent="0.25">
      <c r="A532" s="11"/>
      <c r="B532" s="11"/>
      <c r="C532" s="11"/>
      <c r="D532" s="11"/>
      <c r="E532" s="11"/>
      <c r="F532" s="11"/>
      <c r="G532" s="11"/>
      <c r="H532" s="11"/>
      <c r="I532" s="11"/>
      <c r="J532" s="11"/>
      <c r="K532" s="11"/>
    </row>
    <row r="533" spans="1:11" x14ac:dyDescent="0.25">
      <c r="A533" s="11"/>
      <c r="B533" s="11"/>
      <c r="C533" s="11"/>
      <c r="D533" s="11"/>
      <c r="E533" s="11"/>
      <c r="F533" s="11"/>
      <c r="G533" s="11"/>
      <c r="H533" s="11"/>
      <c r="I533" s="11"/>
      <c r="J533" s="11"/>
      <c r="K533" s="11"/>
    </row>
    <row r="534" spans="1:11" x14ac:dyDescent="0.25">
      <c r="A534" s="11"/>
      <c r="B534" s="11"/>
      <c r="C534" s="11"/>
      <c r="D534" s="11"/>
      <c r="E534" s="11"/>
      <c r="F534" s="11"/>
      <c r="G534" s="11"/>
      <c r="H534" s="11"/>
      <c r="I534" s="11"/>
      <c r="J534" s="11"/>
      <c r="K534" s="11"/>
    </row>
    <row r="535" spans="1:11" x14ac:dyDescent="0.25">
      <c r="A535" s="11"/>
      <c r="B535" s="11"/>
      <c r="C535" s="11"/>
      <c r="D535" s="11"/>
      <c r="E535" s="11"/>
      <c r="F535" s="11"/>
      <c r="G535" s="11"/>
      <c r="H535" s="11"/>
      <c r="I535" s="11"/>
      <c r="J535" s="11"/>
      <c r="K535" s="11"/>
    </row>
    <row r="536" spans="1:11" x14ac:dyDescent="0.25">
      <c r="A536" s="11"/>
      <c r="B536" s="11"/>
      <c r="C536" s="11"/>
      <c r="D536" s="11"/>
      <c r="E536" s="11"/>
      <c r="F536" s="11"/>
      <c r="G536" s="11"/>
      <c r="H536" s="11"/>
      <c r="I536" s="11"/>
      <c r="J536" s="11"/>
      <c r="K536" s="11"/>
    </row>
    <row r="537" spans="1:11" x14ac:dyDescent="0.25">
      <c r="A537" s="11"/>
      <c r="B537" s="11"/>
      <c r="C537" s="11"/>
      <c r="D537" s="11"/>
      <c r="E537" s="11"/>
      <c r="F537" s="11"/>
      <c r="G537" s="11"/>
      <c r="H537" s="11"/>
      <c r="I537" s="11"/>
      <c r="J537" s="11"/>
      <c r="K537" s="11"/>
    </row>
    <row r="538" spans="1:11" x14ac:dyDescent="0.25">
      <c r="A538" s="11"/>
      <c r="B538" s="11"/>
      <c r="C538" s="11"/>
      <c r="D538" s="11"/>
      <c r="E538" s="11"/>
      <c r="F538" s="11"/>
      <c r="G538" s="11"/>
      <c r="H538" s="11"/>
      <c r="I538" s="11"/>
      <c r="J538" s="11"/>
      <c r="K538" s="11"/>
    </row>
    <row r="539" spans="1:11" x14ac:dyDescent="0.25">
      <c r="A539" s="11"/>
      <c r="B539" s="11"/>
      <c r="C539" s="11"/>
      <c r="D539" s="11"/>
      <c r="E539" s="11"/>
      <c r="F539" s="11"/>
      <c r="G539" s="11"/>
      <c r="H539" s="11"/>
      <c r="I539" s="11"/>
      <c r="J539" s="11"/>
      <c r="K539" s="11"/>
    </row>
    <row r="540" spans="1:11" x14ac:dyDescent="0.25">
      <c r="A540" s="11"/>
      <c r="B540" s="11"/>
      <c r="C540" s="11"/>
      <c r="D540" s="11"/>
      <c r="E540" s="11"/>
      <c r="F540" s="11"/>
      <c r="G540" s="11"/>
      <c r="H540" s="11"/>
      <c r="I540" s="11"/>
      <c r="J540" s="11"/>
      <c r="K540" s="11"/>
    </row>
    <row r="541" spans="1:11" x14ac:dyDescent="0.25">
      <c r="A541" s="11"/>
      <c r="B541" s="11"/>
      <c r="C541" s="11"/>
      <c r="D541" s="11"/>
      <c r="E541" s="11"/>
      <c r="F541" s="11"/>
      <c r="G541" s="11"/>
      <c r="H541" s="11"/>
      <c r="I541" s="11"/>
      <c r="J541" s="11"/>
      <c r="K541" s="11"/>
    </row>
    <row r="542" spans="1:11" x14ac:dyDescent="0.25">
      <c r="A542" s="11"/>
      <c r="B542" s="11"/>
      <c r="C542" s="11"/>
      <c r="D542" s="11"/>
      <c r="E542" s="11"/>
      <c r="F542" s="11"/>
      <c r="G542" s="11"/>
      <c r="H542" s="11"/>
      <c r="I542" s="11"/>
      <c r="J542" s="11"/>
      <c r="K542" s="11"/>
    </row>
    <row r="543" spans="1:11" x14ac:dyDescent="0.25">
      <c r="A543" s="11"/>
      <c r="B543" s="11"/>
      <c r="C543" s="11"/>
      <c r="D543" s="11"/>
      <c r="E543" s="11"/>
      <c r="F543" s="11"/>
      <c r="G543" s="11"/>
      <c r="H543" s="11"/>
      <c r="I543" s="11"/>
      <c r="J543" s="11"/>
      <c r="K543" s="11"/>
    </row>
    <row r="544" spans="1:11" x14ac:dyDescent="0.25">
      <c r="A544" s="11"/>
      <c r="B544" s="11"/>
      <c r="C544" s="11"/>
      <c r="D544" s="11"/>
      <c r="E544" s="11"/>
      <c r="F544" s="11"/>
      <c r="G544" s="11"/>
      <c r="H544" s="11"/>
      <c r="I544" s="11"/>
      <c r="J544" s="11"/>
      <c r="K544" s="11"/>
    </row>
    <row r="545" spans="1:11" x14ac:dyDescent="0.25">
      <c r="A545" s="11"/>
      <c r="B545" s="11"/>
      <c r="C545" s="11"/>
      <c r="D545" s="11"/>
      <c r="E545" s="11"/>
      <c r="F545" s="11"/>
      <c r="G545" s="11"/>
      <c r="H545" s="11"/>
      <c r="I545" s="11"/>
      <c r="J545" s="11"/>
      <c r="K545" s="11"/>
    </row>
    <row r="546" spans="1:11" x14ac:dyDescent="0.25">
      <c r="A546" s="11"/>
      <c r="B546" s="11"/>
      <c r="C546" s="11"/>
      <c r="D546" s="11"/>
      <c r="E546" s="11"/>
      <c r="F546" s="11"/>
      <c r="G546" s="11"/>
      <c r="H546" s="11"/>
      <c r="I546" s="11"/>
      <c r="J546" s="11"/>
      <c r="K546" s="11"/>
    </row>
    <row r="547" spans="1:11" x14ac:dyDescent="0.25">
      <c r="A547" s="11"/>
      <c r="B547" s="11"/>
      <c r="C547" s="11"/>
      <c r="D547" s="11"/>
      <c r="E547" s="11"/>
      <c r="F547" s="11"/>
      <c r="G547" s="11"/>
      <c r="H547" s="11"/>
      <c r="I547" s="11"/>
      <c r="J547" s="11"/>
      <c r="K547" s="11"/>
    </row>
    <row r="548" spans="1:11" x14ac:dyDescent="0.25">
      <c r="A548" s="11"/>
      <c r="B548" s="11"/>
      <c r="C548" s="11"/>
      <c r="D548" s="11"/>
      <c r="E548" s="11"/>
      <c r="F548" s="11"/>
      <c r="G548" s="11"/>
      <c r="H548" s="11"/>
      <c r="I548" s="11"/>
      <c r="J548" s="11"/>
      <c r="K548" s="11"/>
    </row>
    <row r="549" spans="1:11" x14ac:dyDescent="0.25">
      <c r="A549" s="11"/>
      <c r="B549" s="11"/>
      <c r="C549" s="11"/>
      <c r="D549" s="11"/>
      <c r="E549" s="11"/>
      <c r="F549" s="11"/>
      <c r="G549" s="11"/>
      <c r="H549" s="11"/>
      <c r="I549" s="11"/>
      <c r="J549" s="11"/>
      <c r="K549" s="11"/>
    </row>
    <row r="550" spans="1:11" x14ac:dyDescent="0.25">
      <c r="A550" s="11"/>
      <c r="B550" s="11"/>
      <c r="C550" s="11"/>
      <c r="D550" s="11"/>
      <c r="E550" s="11"/>
      <c r="F550" s="11"/>
      <c r="G550" s="11"/>
      <c r="H550" s="11"/>
      <c r="I550" s="11"/>
      <c r="J550" s="11"/>
      <c r="K550" s="11"/>
    </row>
    <row r="551" spans="1:11" x14ac:dyDescent="0.25">
      <c r="A551" s="11"/>
      <c r="B551" s="11"/>
      <c r="C551" s="11"/>
      <c r="D551" s="11"/>
      <c r="E551" s="11"/>
      <c r="F551" s="11"/>
      <c r="G551" s="11"/>
      <c r="H551" s="11"/>
      <c r="I551" s="11"/>
      <c r="J551" s="11"/>
      <c r="K551" s="11"/>
    </row>
    <row r="552" spans="1:11" x14ac:dyDescent="0.25">
      <c r="A552" s="11"/>
      <c r="B552" s="11"/>
      <c r="C552" s="11"/>
      <c r="D552" s="11"/>
      <c r="E552" s="11"/>
      <c r="F552" s="11"/>
      <c r="G552" s="11"/>
      <c r="H552" s="11"/>
      <c r="I552" s="11"/>
      <c r="J552" s="11"/>
      <c r="K552" s="11"/>
    </row>
    <row r="553" spans="1:11" x14ac:dyDescent="0.25">
      <c r="A553" s="11"/>
      <c r="B553" s="11"/>
      <c r="C553" s="11"/>
      <c r="D553" s="11"/>
      <c r="E553" s="11"/>
      <c r="F553" s="11"/>
      <c r="G553" s="11"/>
      <c r="H553" s="11"/>
      <c r="I553" s="11"/>
      <c r="J553" s="11"/>
      <c r="K553" s="11"/>
    </row>
    <row r="554" spans="1:11" x14ac:dyDescent="0.25">
      <c r="A554" s="11"/>
      <c r="B554" s="11"/>
      <c r="C554" s="11"/>
      <c r="D554" s="11"/>
      <c r="E554" s="11"/>
      <c r="F554" s="11"/>
      <c r="G554" s="11"/>
      <c r="H554" s="11"/>
      <c r="I554" s="11"/>
      <c r="J554" s="11"/>
      <c r="K554" s="11"/>
    </row>
    <row r="555" spans="1:11" x14ac:dyDescent="0.25">
      <c r="A555" s="11"/>
      <c r="B555" s="11"/>
      <c r="C555" s="11"/>
      <c r="D555" s="11"/>
      <c r="E555" s="11"/>
      <c r="F555" s="11"/>
      <c r="G555" s="11"/>
      <c r="H555" s="11"/>
      <c r="I555" s="11"/>
      <c r="J555" s="11"/>
      <c r="K555" s="11"/>
    </row>
    <row r="556" spans="1:11" x14ac:dyDescent="0.25">
      <c r="A556" s="11"/>
      <c r="B556" s="11"/>
      <c r="C556" s="11"/>
      <c r="D556" s="11"/>
      <c r="E556" s="11"/>
      <c r="F556" s="11"/>
      <c r="G556" s="11"/>
      <c r="H556" s="11"/>
      <c r="I556" s="11"/>
      <c r="J556" s="11"/>
      <c r="K556" s="11"/>
    </row>
    <row r="557" spans="1:11" x14ac:dyDescent="0.25">
      <c r="A557" s="11"/>
      <c r="B557" s="11"/>
      <c r="C557" s="11"/>
      <c r="D557" s="11"/>
      <c r="E557" s="11"/>
      <c r="F557" s="11"/>
      <c r="G557" s="11"/>
      <c r="H557" s="11"/>
      <c r="I557" s="11"/>
      <c r="J557" s="11"/>
      <c r="K557" s="11"/>
    </row>
    <row r="558" spans="1:11" x14ac:dyDescent="0.25">
      <c r="A558" s="11"/>
      <c r="B558" s="11"/>
      <c r="C558" s="11"/>
      <c r="D558" s="11"/>
      <c r="E558" s="11"/>
      <c r="F558" s="11"/>
      <c r="G558" s="11"/>
      <c r="H558" s="11"/>
      <c r="I558" s="11"/>
      <c r="J558" s="11"/>
      <c r="K558" s="11"/>
    </row>
    <row r="559" spans="1:11" x14ac:dyDescent="0.25">
      <c r="A559" s="11"/>
      <c r="B559" s="11"/>
      <c r="C559" s="11"/>
      <c r="D559" s="11"/>
      <c r="E559" s="11"/>
      <c r="F559" s="11"/>
      <c r="G559" s="11"/>
      <c r="H559" s="11"/>
      <c r="I559" s="11"/>
      <c r="J559" s="11"/>
      <c r="K559" s="11"/>
    </row>
    <row r="560" spans="1:11" x14ac:dyDescent="0.25">
      <c r="A560" s="11"/>
      <c r="B560" s="11"/>
      <c r="C560" s="11"/>
      <c r="D560" s="11"/>
      <c r="E560" s="11"/>
      <c r="F560" s="11"/>
      <c r="G560" s="11"/>
      <c r="H560" s="11"/>
      <c r="I560" s="11"/>
      <c r="J560" s="11"/>
      <c r="K560" s="11"/>
    </row>
    <row r="561" spans="1:11" x14ac:dyDescent="0.25">
      <c r="A561" s="11"/>
      <c r="B561" s="11"/>
      <c r="C561" s="11"/>
      <c r="D561" s="11"/>
      <c r="E561" s="11"/>
      <c r="F561" s="11"/>
      <c r="G561" s="11"/>
      <c r="H561" s="11"/>
      <c r="I561" s="11"/>
      <c r="J561" s="11"/>
      <c r="K561" s="11"/>
    </row>
    <row r="562" spans="1:11" x14ac:dyDescent="0.25">
      <c r="A562" s="11"/>
      <c r="B562" s="11"/>
      <c r="C562" s="11"/>
      <c r="D562" s="11"/>
      <c r="E562" s="11"/>
      <c r="F562" s="11"/>
      <c r="G562" s="11"/>
      <c r="H562" s="11"/>
      <c r="I562" s="11"/>
      <c r="J562" s="11"/>
      <c r="K562" s="11"/>
    </row>
    <row r="563" spans="1:11" x14ac:dyDescent="0.25">
      <c r="A563" s="11"/>
      <c r="B563" s="11"/>
      <c r="C563" s="11"/>
      <c r="D563" s="11"/>
      <c r="E563" s="11"/>
      <c r="F563" s="11"/>
      <c r="G563" s="11"/>
      <c r="H563" s="11"/>
      <c r="I563" s="11"/>
      <c r="J563" s="11"/>
      <c r="K563" s="11"/>
    </row>
    <row r="564" spans="1:11" x14ac:dyDescent="0.25">
      <c r="A564" s="11"/>
      <c r="B564" s="11"/>
      <c r="C564" s="11"/>
      <c r="D564" s="11"/>
      <c r="E564" s="11"/>
      <c r="F564" s="11"/>
      <c r="G564" s="11"/>
      <c r="H564" s="11"/>
      <c r="I564" s="11"/>
      <c r="J564" s="11"/>
      <c r="K564" s="11"/>
    </row>
    <row r="565" spans="1:11" x14ac:dyDescent="0.25">
      <c r="A565" s="11"/>
      <c r="B565" s="11"/>
      <c r="C565" s="11"/>
      <c r="D565" s="11"/>
      <c r="E565" s="11"/>
      <c r="F565" s="11"/>
      <c r="G565" s="11"/>
      <c r="H565" s="11"/>
      <c r="I565" s="11"/>
      <c r="J565" s="11"/>
      <c r="K565" s="11"/>
    </row>
    <row r="566" spans="1:11" x14ac:dyDescent="0.25">
      <c r="A566" s="11"/>
      <c r="B566" s="11"/>
      <c r="C566" s="11"/>
      <c r="D566" s="11"/>
      <c r="E566" s="11"/>
      <c r="F566" s="11"/>
      <c r="G566" s="11"/>
      <c r="H566" s="11"/>
      <c r="I566" s="11"/>
      <c r="J566" s="11"/>
      <c r="K566" s="11"/>
    </row>
    <row r="567" spans="1:11" x14ac:dyDescent="0.25">
      <c r="A567" s="11"/>
      <c r="B567" s="11"/>
      <c r="C567" s="11"/>
      <c r="D567" s="11"/>
      <c r="E567" s="11"/>
      <c r="F567" s="11"/>
      <c r="G567" s="11"/>
      <c r="H567" s="11"/>
      <c r="I567" s="11"/>
      <c r="J567" s="11"/>
      <c r="K567" s="11"/>
    </row>
    <row r="568" spans="1:11" x14ac:dyDescent="0.25">
      <c r="A568" s="11"/>
      <c r="B568" s="11"/>
      <c r="C568" s="11"/>
      <c r="D568" s="11"/>
      <c r="E568" s="11"/>
      <c r="F568" s="11"/>
      <c r="G568" s="11"/>
      <c r="H568" s="11"/>
      <c r="I568" s="11"/>
      <c r="J568" s="11"/>
      <c r="K568" s="11"/>
    </row>
    <row r="569" spans="1:11" x14ac:dyDescent="0.25">
      <c r="A569" s="11"/>
      <c r="B569" s="11"/>
      <c r="C569" s="11"/>
      <c r="D569" s="11"/>
      <c r="E569" s="11"/>
      <c r="F569" s="11"/>
      <c r="G569" s="11"/>
      <c r="H569" s="11"/>
      <c r="I569" s="11"/>
      <c r="J569" s="11"/>
      <c r="K569" s="11"/>
    </row>
    <row r="570" spans="1:11" x14ac:dyDescent="0.25">
      <c r="A570" s="11"/>
      <c r="B570" s="11"/>
      <c r="C570" s="11"/>
      <c r="D570" s="11"/>
      <c r="E570" s="11"/>
      <c r="F570" s="11"/>
      <c r="G570" s="11"/>
      <c r="H570" s="11"/>
      <c r="I570" s="11"/>
      <c r="J570" s="11"/>
      <c r="K570" s="11"/>
    </row>
    <row r="571" spans="1:11" x14ac:dyDescent="0.25">
      <c r="A571" s="11"/>
      <c r="B571" s="11"/>
      <c r="C571" s="11"/>
      <c r="D571" s="11"/>
      <c r="E571" s="11"/>
      <c r="F571" s="11"/>
      <c r="G571" s="11"/>
      <c r="H571" s="11"/>
      <c r="I571" s="11"/>
      <c r="J571" s="11"/>
      <c r="K571" s="11"/>
    </row>
    <row r="572" spans="1:11" x14ac:dyDescent="0.25">
      <c r="A572" s="11"/>
      <c r="B572" s="11"/>
      <c r="C572" s="11"/>
      <c r="D572" s="11"/>
      <c r="E572" s="11"/>
      <c r="F572" s="11"/>
      <c r="G572" s="11"/>
      <c r="H572" s="11"/>
      <c r="I572" s="11"/>
      <c r="J572" s="11"/>
      <c r="K572" s="11"/>
    </row>
    <row r="573" spans="1:11" x14ac:dyDescent="0.25">
      <c r="A573" s="11"/>
      <c r="B573" s="11"/>
      <c r="C573" s="11"/>
      <c r="D573" s="11"/>
      <c r="E573" s="11"/>
      <c r="F573" s="11"/>
      <c r="G573" s="11"/>
      <c r="H573" s="11"/>
      <c r="I573" s="11"/>
      <c r="J573" s="11"/>
      <c r="K573" s="11"/>
    </row>
    <row r="574" spans="1:11" x14ac:dyDescent="0.25">
      <c r="A574" s="11"/>
      <c r="B574" s="11"/>
      <c r="C574" s="11"/>
      <c r="D574" s="11"/>
      <c r="E574" s="11"/>
      <c r="F574" s="11"/>
      <c r="G574" s="11"/>
      <c r="H574" s="11"/>
      <c r="I574" s="11"/>
      <c r="J574" s="11"/>
      <c r="K574" s="11"/>
    </row>
    <row r="575" spans="1:11" x14ac:dyDescent="0.25">
      <c r="A575" s="11"/>
      <c r="B575" s="11"/>
      <c r="C575" s="11"/>
      <c r="D575" s="11"/>
      <c r="E575" s="11"/>
      <c r="F575" s="11"/>
      <c r="G575" s="11"/>
      <c r="H575" s="11"/>
      <c r="I575" s="11"/>
      <c r="J575" s="11"/>
      <c r="K575" s="11"/>
    </row>
    <row r="576" spans="1:11" x14ac:dyDescent="0.25">
      <c r="A576" s="11"/>
      <c r="B576" s="11"/>
      <c r="C576" s="11"/>
      <c r="D576" s="11"/>
      <c r="E576" s="11"/>
      <c r="F576" s="11"/>
      <c r="G576" s="11"/>
      <c r="H576" s="11"/>
      <c r="I576" s="11"/>
      <c r="J576" s="11"/>
      <c r="K576" s="11"/>
    </row>
  </sheetData>
  <sheetProtection password="CE28" sheet="1" objects="1" scenarios="1" selectLockedCells="1"/>
  <mergeCells count="15">
    <mergeCell ref="A54:E54"/>
    <mergeCell ref="G54:K54"/>
    <mergeCell ref="A1:K2"/>
    <mergeCell ref="A3:K3"/>
    <mergeCell ref="C6:K6"/>
    <mergeCell ref="A10:A11"/>
    <mergeCell ref="C10:C11"/>
    <mergeCell ref="E10:E11"/>
    <mergeCell ref="G10:G11"/>
    <mergeCell ref="I10:I11"/>
    <mergeCell ref="K10:K11"/>
    <mergeCell ref="C4:K4"/>
    <mergeCell ref="C5:K5"/>
    <mergeCell ref="C7:K7"/>
    <mergeCell ref="C8:K8"/>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K139"/>
  <sheetViews>
    <sheetView showGridLines="0" showZeros="0" view="pageLayout" topLeftCell="A64"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1376</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89" t="s">
        <v>1377</v>
      </c>
      <c r="B3" s="289"/>
      <c r="C3" s="289"/>
      <c r="D3" s="289"/>
      <c r="E3" s="289"/>
      <c r="F3" s="289"/>
      <c r="G3" s="289"/>
      <c r="H3" s="289"/>
      <c r="I3" s="289"/>
      <c r="J3" s="289"/>
      <c r="K3" s="289"/>
    </row>
    <row r="4" spans="1:11" ht="45" customHeight="1" x14ac:dyDescent="0.25">
      <c r="A4" s="14" t="s">
        <v>17</v>
      </c>
      <c r="B4" s="14"/>
      <c r="C4" s="290" t="s">
        <v>1378</v>
      </c>
      <c r="D4" s="290"/>
      <c r="E4" s="290"/>
      <c r="F4" s="290"/>
      <c r="G4" s="290"/>
      <c r="H4" s="290"/>
      <c r="I4" s="290"/>
      <c r="J4" s="290"/>
      <c r="K4" s="290"/>
    </row>
    <row r="5" spans="1:11" ht="45" customHeight="1" x14ac:dyDescent="0.25">
      <c r="A5" s="24"/>
      <c r="B5" s="24"/>
      <c r="C5" s="292" t="s">
        <v>597</v>
      </c>
      <c r="D5" s="292"/>
      <c r="E5" s="292"/>
      <c r="F5" s="292"/>
      <c r="G5" s="292"/>
      <c r="H5" s="292"/>
      <c r="I5" s="292"/>
      <c r="J5" s="292"/>
      <c r="K5" s="292"/>
    </row>
    <row r="6" spans="1:11" ht="3.75" customHeight="1" x14ac:dyDescent="0.25">
      <c r="A6" s="24"/>
      <c r="B6" s="24"/>
      <c r="C6" s="231"/>
      <c r="D6" s="231"/>
      <c r="E6" s="231"/>
      <c r="F6" s="231"/>
      <c r="G6" s="231"/>
      <c r="H6" s="231"/>
      <c r="I6" s="231"/>
      <c r="J6" s="231"/>
      <c r="K6" s="231"/>
    </row>
    <row r="7" spans="1:11" x14ac:dyDescent="0.25">
      <c r="A7" s="291" t="s">
        <v>37</v>
      </c>
      <c r="B7" s="231"/>
      <c r="C7" s="285" t="s">
        <v>15</v>
      </c>
      <c r="D7" s="231"/>
      <c r="E7" s="284" t="s">
        <v>263</v>
      </c>
      <c r="F7" s="231"/>
      <c r="G7" s="285" t="s">
        <v>16</v>
      </c>
      <c r="H7" s="231"/>
      <c r="I7" s="284" t="s">
        <v>264</v>
      </c>
      <c r="J7" s="231"/>
      <c r="K7" s="284" t="s">
        <v>123</v>
      </c>
    </row>
    <row r="8" spans="1:11" x14ac:dyDescent="0.25">
      <c r="A8" s="291"/>
      <c r="B8" s="231"/>
      <c r="C8" s="285"/>
      <c r="D8" s="231"/>
      <c r="E8" s="285"/>
      <c r="F8" s="231"/>
      <c r="G8" s="285"/>
      <c r="H8" s="231"/>
      <c r="I8" s="285"/>
      <c r="J8" s="231"/>
      <c r="K8" s="285"/>
    </row>
    <row r="9" spans="1:11" ht="90" x14ac:dyDescent="0.25">
      <c r="A9" s="45" t="s">
        <v>18</v>
      </c>
      <c r="B9" s="17"/>
      <c r="C9" s="18" t="s">
        <v>1379</v>
      </c>
      <c r="D9" s="17"/>
      <c r="E9" s="37" t="s">
        <v>25</v>
      </c>
      <c r="F9" s="31"/>
      <c r="G9" s="31"/>
      <c r="H9" s="31"/>
      <c r="I9" s="193">
        <v>1000</v>
      </c>
      <c r="J9" s="31"/>
      <c r="K9" s="31">
        <f t="shared" ref="K9:K23" si="0">G9*I9</f>
        <v>0</v>
      </c>
    </row>
    <row r="10" spans="1:11" ht="75" x14ac:dyDescent="0.25">
      <c r="A10" s="21" t="s">
        <v>20</v>
      </c>
      <c r="B10" s="42"/>
      <c r="C10" s="40" t="s">
        <v>1380</v>
      </c>
      <c r="D10" s="42"/>
      <c r="E10" s="30" t="s">
        <v>66</v>
      </c>
      <c r="F10" s="30"/>
      <c r="G10" s="30"/>
      <c r="H10" s="30"/>
      <c r="I10" s="187">
        <v>150</v>
      </c>
      <c r="J10" s="30"/>
      <c r="K10" s="30">
        <f t="shared" si="0"/>
        <v>0</v>
      </c>
    </row>
    <row r="11" spans="1:11" ht="105" customHeight="1" x14ac:dyDescent="0.25">
      <c r="A11" s="17" t="s">
        <v>21</v>
      </c>
      <c r="B11" s="46"/>
      <c r="C11" s="18" t="s">
        <v>1381</v>
      </c>
      <c r="D11" s="46"/>
      <c r="E11" s="37" t="s">
        <v>1382</v>
      </c>
      <c r="F11" s="31"/>
      <c r="G11" s="31"/>
      <c r="H11" s="31"/>
      <c r="I11" s="193">
        <v>80</v>
      </c>
      <c r="J11" s="31"/>
      <c r="K11" s="31">
        <f t="shared" si="0"/>
        <v>0</v>
      </c>
    </row>
    <row r="12" spans="1:11" ht="105" customHeight="1" x14ac:dyDescent="0.25">
      <c r="A12" s="17"/>
      <c r="B12" s="46"/>
      <c r="C12" s="18" t="s">
        <v>1383</v>
      </c>
      <c r="D12" s="46"/>
      <c r="E12" s="37" t="s">
        <v>1382</v>
      </c>
      <c r="F12" s="31"/>
      <c r="G12" s="31"/>
      <c r="H12" s="31"/>
      <c r="I12" s="193">
        <v>80</v>
      </c>
      <c r="J12" s="31"/>
      <c r="K12" s="31">
        <f t="shared" si="0"/>
        <v>0</v>
      </c>
    </row>
    <row r="13" spans="1:11" ht="105" customHeight="1" x14ac:dyDescent="0.25">
      <c r="A13" s="17"/>
      <c r="B13" s="46"/>
      <c r="C13" s="18" t="s">
        <v>1384</v>
      </c>
      <c r="D13" s="46"/>
      <c r="E13" s="37" t="s">
        <v>1382</v>
      </c>
      <c r="F13" s="31"/>
      <c r="G13" s="31"/>
      <c r="H13" s="31"/>
      <c r="I13" s="193">
        <v>80</v>
      </c>
      <c r="J13" s="31"/>
      <c r="K13" s="31">
        <f t="shared" si="0"/>
        <v>0</v>
      </c>
    </row>
    <row r="14" spans="1:11" ht="105" x14ac:dyDescent="0.25">
      <c r="A14" s="21" t="s">
        <v>22</v>
      </c>
      <c r="B14" s="42"/>
      <c r="C14" s="22" t="s">
        <v>1385</v>
      </c>
      <c r="D14" s="42"/>
      <c r="E14" s="233" t="s">
        <v>66</v>
      </c>
      <c r="F14" s="30"/>
      <c r="G14" s="30"/>
      <c r="H14" s="30"/>
      <c r="I14" s="234">
        <v>200</v>
      </c>
      <c r="J14" s="30"/>
      <c r="K14" s="31">
        <f t="shared" si="0"/>
        <v>0</v>
      </c>
    </row>
    <row r="15" spans="1:11" ht="30" x14ac:dyDescent="0.25">
      <c r="A15" s="21" t="s">
        <v>23</v>
      </c>
      <c r="B15" s="42"/>
      <c r="C15" s="22" t="s">
        <v>1386</v>
      </c>
      <c r="D15" s="42"/>
      <c r="E15" s="233" t="s">
        <v>66</v>
      </c>
      <c r="F15" s="30"/>
      <c r="G15" s="30"/>
      <c r="H15" s="30"/>
      <c r="I15" s="234">
        <v>10</v>
      </c>
      <c r="J15" s="30"/>
      <c r="K15" s="31">
        <f t="shared" si="0"/>
        <v>0</v>
      </c>
    </row>
    <row r="16" spans="1:11" ht="30" x14ac:dyDescent="0.25">
      <c r="A16" s="21" t="s">
        <v>35</v>
      </c>
      <c r="B16" s="42"/>
      <c r="C16" s="22" t="s">
        <v>1387</v>
      </c>
      <c r="D16" s="42"/>
      <c r="E16" s="233" t="s">
        <v>66</v>
      </c>
      <c r="F16" s="30"/>
      <c r="G16" s="30"/>
      <c r="H16" s="30"/>
      <c r="I16" s="234">
        <v>10</v>
      </c>
      <c r="J16" s="30"/>
      <c r="K16" s="31">
        <f t="shared" si="0"/>
        <v>0</v>
      </c>
    </row>
    <row r="17" spans="1:11" ht="45" x14ac:dyDescent="0.25">
      <c r="A17" s="21" t="s">
        <v>24</v>
      </c>
      <c r="B17" s="42"/>
      <c r="C17" s="22" t="s">
        <v>1388</v>
      </c>
      <c r="D17" s="42"/>
      <c r="E17" s="235" t="s">
        <v>1389</v>
      </c>
      <c r="F17" s="30"/>
      <c r="G17" s="30"/>
      <c r="H17" s="30"/>
      <c r="I17" s="236">
        <v>75</v>
      </c>
      <c r="J17" s="30"/>
      <c r="K17" s="31">
        <f t="shared" si="0"/>
        <v>0</v>
      </c>
    </row>
    <row r="18" spans="1:11" ht="30" x14ac:dyDescent="0.25">
      <c r="A18" s="21" t="s">
        <v>51</v>
      </c>
      <c r="B18" s="42"/>
      <c r="C18" s="22" t="s">
        <v>1390</v>
      </c>
      <c r="D18" s="42"/>
      <c r="E18" s="235" t="s">
        <v>66</v>
      </c>
      <c r="F18" s="30"/>
      <c r="G18" s="30"/>
      <c r="H18" s="30"/>
      <c r="I18" s="236">
        <v>180</v>
      </c>
      <c r="J18" s="30"/>
      <c r="K18" s="31">
        <f t="shared" si="0"/>
        <v>0</v>
      </c>
    </row>
    <row r="19" spans="1:11" ht="60" x14ac:dyDescent="0.25">
      <c r="A19" s="21" t="s">
        <v>52</v>
      </c>
      <c r="B19" s="42"/>
      <c r="C19" s="22" t="s">
        <v>1391</v>
      </c>
      <c r="D19" s="42"/>
      <c r="E19" s="39" t="s">
        <v>63</v>
      </c>
      <c r="F19" s="30"/>
      <c r="G19" s="30"/>
      <c r="H19" s="30"/>
      <c r="I19" s="190">
        <v>220</v>
      </c>
      <c r="J19" s="30"/>
      <c r="K19" s="31">
        <f t="shared" si="0"/>
        <v>0</v>
      </c>
    </row>
    <row r="20" spans="1:11" ht="183.75" customHeight="1" x14ac:dyDescent="0.25">
      <c r="A20" s="19" t="s">
        <v>53</v>
      </c>
      <c r="B20" s="60"/>
      <c r="C20" s="20" t="s">
        <v>1392</v>
      </c>
      <c r="D20" s="60"/>
      <c r="E20" s="61"/>
      <c r="F20" s="29"/>
      <c r="G20" s="29"/>
      <c r="H20" s="29"/>
      <c r="I20" s="191"/>
      <c r="J20" s="29"/>
      <c r="K20" s="29">
        <f t="shared" si="0"/>
        <v>0</v>
      </c>
    </row>
    <row r="21" spans="1:11" x14ac:dyDescent="0.25">
      <c r="A21" s="14"/>
      <c r="B21" s="15"/>
      <c r="C21" s="16" t="s">
        <v>1393</v>
      </c>
      <c r="D21" s="15"/>
      <c r="E21" s="35" t="s">
        <v>63</v>
      </c>
      <c r="F21" s="28"/>
      <c r="G21" s="28"/>
      <c r="H21" s="28"/>
      <c r="I21" s="192">
        <v>35</v>
      </c>
      <c r="J21" s="28"/>
      <c r="K21" s="28">
        <f t="shared" si="0"/>
        <v>0</v>
      </c>
    </row>
    <row r="22" spans="1:11" x14ac:dyDescent="0.25">
      <c r="A22" s="17"/>
      <c r="B22" s="46"/>
      <c r="C22" s="18" t="s">
        <v>1394</v>
      </c>
      <c r="D22" s="46"/>
      <c r="E22" s="37" t="s">
        <v>63</v>
      </c>
      <c r="F22" s="31"/>
      <c r="G22" s="31"/>
      <c r="H22" s="31"/>
      <c r="I22" s="193">
        <v>40</v>
      </c>
      <c r="J22" s="31"/>
      <c r="K22" s="31">
        <f t="shared" si="0"/>
        <v>0</v>
      </c>
    </row>
    <row r="23" spans="1:11" ht="75" x14ac:dyDescent="0.25">
      <c r="A23" s="21" t="s">
        <v>54</v>
      </c>
      <c r="B23" s="42"/>
      <c r="C23" s="22" t="s">
        <v>766</v>
      </c>
      <c r="D23" s="42"/>
      <c r="E23" s="39" t="s">
        <v>66</v>
      </c>
      <c r="F23" s="30"/>
      <c r="G23" s="30"/>
      <c r="H23" s="30"/>
      <c r="I23" s="190">
        <v>1200</v>
      </c>
      <c r="J23" s="30"/>
      <c r="K23" s="30">
        <f t="shared" si="0"/>
        <v>0</v>
      </c>
    </row>
    <row r="24" spans="1:11" ht="60" x14ac:dyDescent="0.25">
      <c r="A24" s="19" t="s">
        <v>55</v>
      </c>
      <c r="B24" s="60"/>
      <c r="C24" s="20" t="s">
        <v>1395</v>
      </c>
      <c r="D24" s="60"/>
      <c r="E24" s="61"/>
      <c r="F24" s="29"/>
      <c r="G24" s="29"/>
      <c r="H24" s="29"/>
      <c r="I24" s="191"/>
      <c r="J24" s="29"/>
      <c r="K24" s="29"/>
    </row>
    <row r="25" spans="1:11" x14ac:dyDescent="0.25">
      <c r="A25" s="14"/>
      <c r="B25" s="15"/>
      <c r="C25" s="16" t="s">
        <v>1396</v>
      </c>
      <c r="D25" s="15"/>
      <c r="E25" s="35" t="s">
        <v>63</v>
      </c>
      <c r="F25" s="28"/>
      <c r="G25" s="28"/>
      <c r="H25" s="28"/>
      <c r="I25" s="192">
        <v>77</v>
      </c>
      <c r="J25" s="28"/>
      <c r="K25" s="28">
        <f t="shared" ref="K25:K38" si="1">G25*I25</f>
        <v>0</v>
      </c>
    </row>
    <row r="26" spans="1:11" x14ac:dyDescent="0.25">
      <c r="A26" s="14"/>
      <c r="B26" s="15"/>
      <c r="C26" s="16" t="s">
        <v>1397</v>
      </c>
      <c r="D26" s="15"/>
      <c r="E26" s="35" t="s">
        <v>63</v>
      </c>
      <c r="F26" s="28"/>
      <c r="G26" s="28"/>
      <c r="H26" s="28"/>
      <c r="I26" s="192">
        <v>110</v>
      </c>
      <c r="J26" s="28"/>
      <c r="K26" s="28">
        <f t="shared" si="1"/>
        <v>0</v>
      </c>
    </row>
    <row r="27" spans="1:11" x14ac:dyDescent="0.25">
      <c r="A27" s="14"/>
      <c r="B27" s="15"/>
      <c r="C27" s="16" t="s">
        <v>1398</v>
      </c>
      <c r="D27" s="15"/>
      <c r="E27" s="35" t="s">
        <v>66</v>
      </c>
      <c r="F27" s="28"/>
      <c r="G27" s="28"/>
      <c r="H27" s="28"/>
      <c r="I27" s="192">
        <v>68</v>
      </c>
      <c r="J27" s="28"/>
      <c r="K27" s="28">
        <f t="shared" si="1"/>
        <v>0</v>
      </c>
    </row>
    <row r="28" spans="1:11" x14ac:dyDescent="0.25">
      <c r="A28" s="17"/>
      <c r="B28" s="46"/>
      <c r="C28" s="18" t="s">
        <v>1399</v>
      </c>
      <c r="D28" s="46"/>
      <c r="E28" s="37" t="s">
        <v>66</v>
      </c>
      <c r="F28" s="31"/>
      <c r="G28" s="31"/>
      <c r="H28" s="31"/>
      <c r="I28" s="193">
        <v>102</v>
      </c>
      <c r="J28" s="31"/>
      <c r="K28" s="31">
        <f t="shared" si="1"/>
        <v>0</v>
      </c>
    </row>
    <row r="29" spans="1:11" ht="45" x14ac:dyDescent="0.25">
      <c r="A29" s="14" t="s">
        <v>56</v>
      </c>
      <c r="B29" s="15"/>
      <c r="C29" s="16" t="s">
        <v>1400</v>
      </c>
      <c r="D29" s="15"/>
      <c r="E29" s="37" t="s">
        <v>63</v>
      </c>
      <c r="F29" s="31"/>
      <c r="G29" s="31"/>
      <c r="H29" s="31"/>
      <c r="I29" s="193">
        <v>85</v>
      </c>
      <c r="J29" s="31"/>
      <c r="K29" s="31">
        <f t="shared" si="1"/>
        <v>0</v>
      </c>
    </row>
    <row r="30" spans="1:11" ht="30" x14ac:dyDescent="0.25">
      <c r="A30" s="19" t="s">
        <v>57</v>
      </c>
      <c r="B30" s="60"/>
      <c r="C30" s="20" t="s">
        <v>1401</v>
      </c>
      <c r="D30" s="60"/>
      <c r="E30" s="61"/>
      <c r="F30" s="29"/>
      <c r="G30" s="29"/>
      <c r="H30" s="29"/>
      <c r="I30" s="191"/>
      <c r="J30" s="29"/>
      <c r="K30" s="29">
        <f t="shared" si="1"/>
        <v>0</v>
      </c>
    </row>
    <row r="31" spans="1:11" x14ac:dyDescent="0.25">
      <c r="A31" s="14"/>
      <c r="B31" s="15"/>
      <c r="C31" s="16" t="s">
        <v>1393</v>
      </c>
      <c r="D31" s="15"/>
      <c r="E31" s="35" t="s">
        <v>66</v>
      </c>
      <c r="F31" s="28"/>
      <c r="G31" s="28"/>
      <c r="H31" s="28"/>
      <c r="I31" s="192">
        <v>180</v>
      </c>
      <c r="J31" s="28"/>
      <c r="K31" s="28">
        <f t="shared" si="1"/>
        <v>0</v>
      </c>
    </row>
    <row r="32" spans="1:11" x14ac:dyDescent="0.25">
      <c r="A32" s="17"/>
      <c r="B32" s="46"/>
      <c r="C32" s="18" t="s">
        <v>1394</v>
      </c>
      <c r="D32" s="46"/>
      <c r="E32" s="37" t="s">
        <v>66</v>
      </c>
      <c r="F32" s="31"/>
      <c r="G32" s="31"/>
      <c r="H32" s="31"/>
      <c r="I32" s="193">
        <v>220</v>
      </c>
      <c r="J32" s="31"/>
      <c r="K32" s="31">
        <f t="shared" si="1"/>
        <v>0</v>
      </c>
    </row>
    <row r="33" spans="1:11" x14ac:dyDescent="0.25">
      <c r="A33" s="19" t="s">
        <v>76</v>
      </c>
      <c r="B33" s="60"/>
      <c r="C33" s="20" t="s">
        <v>1402</v>
      </c>
      <c r="D33" s="60"/>
      <c r="E33" s="61"/>
      <c r="F33" s="29"/>
      <c r="G33" s="29"/>
      <c r="H33" s="29"/>
      <c r="I33" s="191"/>
      <c r="J33" s="29"/>
      <c r="K33" s="29">
        <f t="shared" si="1"/>
        <v>0</v>
      </c>
    </row>
    <row r="34" spans="1:11" x14ac:dyDescent="0.25">
      <c r="A34" s="17"/>
      <c r="B34" s="46"/>
      <c r="C34" s="18" t="s">
        <v>1393</v>
      </c>
      <c r="D34" s="46"/>
      <c r="E34" s="37" t="s">
        <v>66</v>
      </c>
      <c r="F34" s="31"/>
      <c r="G34" s="31"/>
      <c r="H34" s="31"/>
      <c r="I34" s="193">
        <v>250</v>
      </c>
      <c r="J34" s="31"/>
      <c r="K34" s="31">
        <f t="shared" si="1"/>
        <v>0</v>
      </c>
    </row>
    <row r="35" spans="1:11" ht="45" x14ac:dyDescent="0.25">
      <c r="A35" s="19" t="s">
        <v>77</v>
      </c>
      <c r="B35" s="60"/>
      <c r="C35" s="20" t="s">
        <v>1403</v>
      </c>
      <c r="D35" s="60"/>
      <c r="E35" s="61"/>
      <c r="F35" s="29"/>
      <c r="G35" s="29"/>
      <c r="H35" s="29"/>
      <c r="I35" s="191"/>
      <c r="J35" s="29"/>
      <c r="K35" s="29">
        <f t="shared" si="1"/>
        <v>0</v>
      </c>
    </row>
    <row r="36" spans="1:11" x14ac:dyDescent="0.25">
      <c r="A36" s="14"/>
      <c r="B36" s="15"/>
      <c r="C36" s="16" t="s">
        <v>1404</v>
      </c>
      <c r="D36" s="15"/>
      <c r="E36" s="35" t="s">
        <v>63</v>
      </c>
      <c r="F36" s="28"/>
      <c r="G36" s="28"/>
      <c r="H36" s="28"/>
      <c r="I36" s="192">
        <v>27</v>
      </c>
      <c r="J36" s="28"/>
      <c r="K36" s="28">
        <f t="shared" si="1"/>
        <v>0</v>
      </c>
    </row>
    <row r="37" spans="1:11" x14ac:dyDescent="0.25">
      <c r="A37" s="14"/>
      <c r="B37" s="15"/>
      <c r="C37" s="16" t="s">
        <v>1405</v>
      </c>
      <c r="D37" s="15"/>
      <c r="E37" s="35" t="s">
        <v>63</v>
      </c>
      <c r="F37" s="28"/>
      <c r="G37" s="28"/>
      <c r="H37" s="28"/>
      <c r="I37" s="192">
        <v>35</v>
      </c>
      <c r="J37" s="28"/>
      <c r="K37" s="28">
        <f t="shared" si="1"/>
        <v>0</v>
      </c>
    </row>
    <row r="38" spans="1:11" x14ac:dyDescent="0.25">
      <c r="A38" s="17"/>
      <c r="B38" s="46"/>
      <c r="C38" s="18" t="s">
        <v>1406</v>
      </c>
      <c r="D38" s="46"/>
      <c r="E38" s="37" t="s">
        <v>63</v>
      </c>
      <c r="F38" s="31"/>
      <c r="G38" s="31"/>
      <c r="H38" s="31"/>
      <c r="I38" s="193">
        <v>50</v>
      </c>
      <c r="J38" s="31"/>
      <c r="K38" s="31">
        <f t="shared" si="1"/>
        <v>0</v>
      </c>
    </row>
    <row r="39" spans="1:11" ht="90" x14ac:dyDescent="0.25">
      <c r="A39" s="19" t="s">
        <v>77</v>
      </c>
      <c r="B39" s="60"/>
      <c r="C39" s="20" t="s">
        <v>1407</v>
      </c>
      <c r="D39" s="60"/>
      <c r="E39" s="61"/>
      <c r="F39" s="29"/>
      <c r="G39" s="29"/>
      <c r="H39" s="29"/>
      <c r="I39" s="191"/>
      <c r="J39" s="29"/>
      <c r="K39" s="29"/>
    </row>
    <row r="40" spans="1:11" x14ac:dyDescent="0.25">
      <c r="A40" s="14"/>
      <c r="B40" s="15"/>
      <c r="C40" s="16" t="s">
        <v>1408</v>
      </c>
      <c r="D40" s="15"/>
      <c r="E40" s="35" t="s">
        <v>63</v>
      </c>
      <c r="F40" s="28"/>
      <c r="G40" s="28"/>
      <c r="H40" s="28"/>
      <c r="I40" s="192">
        <v>80</v>
      </c>
      <c r="J40" s="28"/>
      <c r="K40" s="28">
        <f>G40*I40</f>
        <v>0</v>
      </c>
    </row>
    <row r="41" spans="1:11" x14ac:dyDescent="0.25">
      <c r="A41" s="17"/>
      <c r="B41" s="46"/>
      <c r="C41" s="18" t="s">
        <v>1409</v>
      </c>
      <c r="D41" s="46"/>
      <c r="E41" s="37" t="s">
        <v>66</v>
      </c>
      <c r="F41" s="31"/>
      <c r="G41" s="31"/>
      <c r="H41" s="31"/>
      <c r="I41" s="193">
        <v>423</v>
      </c>
      <c r="J41" s="31"/>
      <c r="K41" s="31">
        <f>G41*I41</f>
        <v>0</v>
      </c>
    </row>
    <row r="42" spans="1:11" ht="90" x14ac:dyDescent="0.25">
      <c r="A42" s="14" t="s">
        <v>94</v>
      </c>
      <c r="B42" s="15"/>
      <c r="C42" s="16" t="s">
        <v>1410</v>
      </c>
      <c r="D42" s="15"/>
      <c r="E42" s="35"/>
      <c r="F42" s="28"/>
      <c r="G42" s="28"/>
      <c r="H42" s="28"/>
      <c r="I42" s="192"/>
      <c r="J42" s="28"/>
      <c r="K42" s="28"/>
    </row>
    <row r="43" spans="1:11" x14ac:dyDescent="0.25">
      <c r="A43" s="14"/>
      <c r="B43" s="15"/>
      <c r="C43" s="237" t="s">
        <v>1411</v>
      </c>
      <c r="D43" s="15"/>
      <c r="E43" s="238" t="s">
        <v>63</v>
      </c>
      <c r="F43" s="28"/>
      <c r="G43" s="28"/>
      <c r="H43" s="28"/>
      <c r="I43" s="192">
        <v>32</v>
      </c>
      <c r="J43" s="28"/>
      <c r="K43" s="28"/>
    </row>
    <row r="44" spans="1:11" x14ac:dyDescent="0.25">
      <c r="A44" s="14"/>
      <c r="B44" s="15"/>
      <c r="C44" s="237" t="s">
        <v>1412</v>
      </c>
      <c r="D44" s="15"/>
      <c r="E44" s="35" t="s">
        <v>63</v>
      </c>
      <c r="F44" s="28"/>
      <c r="G44" s="28"/>
      <c r="H44" s="28"/>
      <c r="I44" s="192">
        <v>42</v>
      </c>
      <c r="J44" s="28"/>
      <c r="K44" s="28"/>
    </row>
    <row r="45" spans="1:11" ht="60" x14ac:dyDescent="0.25">
      <c r="A45" s="14" t="s">
        <v>95</v>
      </c>
      <c r="B45" s="15"/>
      <c r="C45" s="239" t="s">
        <v>1413</v>
      </c>
      <c r="D45" s="15"/>
      <c r="E45" s="35"/>
      <c r="F45" s="28"/>
      <c r="G45" s="28"/>
      <c r="H45" s="28"/>
      <c r="I45" s="192"/>
      <c r="J45" s="28"/>
      <c r="K45" s="28"/>
    </row>
    <row r="46" spans="1:11" x14ac:dyDescent="0.25">
      <c r="A46" s="14"/>
      <c r="B46" s="15"/>
      <c r="C46" s="237" t="s">
        <v>1411</v>
      </c>
      <c r="D46" s="15"/>
      <c r="E46" s="35" t="s">
        <v>66</v>
      </c>
      <c r="F46" s="28"/>
      <c r="G46" s="28"/>
      <c r="H46" s="28"/>
      <c r="I46" s="192">
        <v>20</v>
      </c>
      <c r="J46" s="28"/>
      <c r="K46" s="28"/>
    </row>
    <row r="47" spans="1:11" x14ac:dyDescent="0.25">
      <c r="A47" s="14"/>
      <c r="B47" s="15"/>
      <c r="C47" s="237" t="s">
        <v>1412</v>
      </c>
      <c r="D47" s="15"/>
      <c r="E47" s="35" t="s">
        <v>66</v>
      </c>
      <c r="F47" s="28"/>
      <c r="G47" s="28"/>
      <c r="H47" s="28"/>
      <c r="I47" s="192">
        <v>15</v>
      </c>
      <c r="J47" s="28"/>
      <c r="K47" s="28"/>
    </row>
    <row r="48" spans="1:11" x14ac:dyDescent="0.25">
      <c r="A48" s="14"/>
      <c r="B48" s="15"/>
      <c r="C48" s="237"/>
      <c r="D48" s="15"/>
      <c r="E48" s="35"/>
      <c r="F48" s="28"/>
      <c r="G48" s="28"/>
      <c r="H48" s="28"/>
      <c r="I48" s="192"/>
      <c r="J48" s="28"/>
      <c r="K48" s="28"/>
    </row>
    <row r="49" spans="1:11" ht="60" x14ac:dyDescent="0.25">
      <c r="A49" s="14" t="s">
        <v>96</v>
      </c>
      <c r="B49" s="15"/>
      <c r="C49" s="239" t="s">
        <v>1414</v>
      </c>
      <c r="D49" s="15"/>
      <c r="E49" s="35"/>
      <c r="F49" s="28"/>
      <c r="G49" s="28"/>
      <c r="H49" s="28"/>
      <c r="I49" s="192"/>
      <c r="J49" s="28"/>
      <c r="K49" s="28"/>
    </row>
    <row r="50" spans="1:11" x14ac:dyDescent="0.25">
      <c r="A50" s="14"/>
      <c r="B50" s="15"/>
      <c r="C50" s="237" t="s">
        <v>1411</v>
      </c>
      <c r="D50" s="15"/>
      <c r="E50" s="35" t="s">
        <v>66</v>
      </c>
      <c r="F50" s="28"/>
      <c r="G50" s="28"/>
      <c r="H50" s="28"/>
      <c r="I50" s="192">
        <v>20</v>
      </c>
      <c r="J50" s="28"/>
      <c r="K50" s="28"/>
    </row>
    <row r="51" spans="1:11" x14ac:dyDescent="0.25">
      <c r="A51" s="14"/>
      <c r="B51" s="15"/>
      <c r="C51" s="237" t="s">
        <v>1412</v>
      </c>
      <c r="D51" s="15"/>
      <c r="E51" s="35" t="s">
        <v>66</v>
      </c>
      <c r="F51" s="28"/>
      <c r="G51" s="28"/>
      <c r="H51" s="28"/>
      <c r="I51" s="192">
        <v>15</v>
      </c>
      <c r="J51" s="28"/>
      <c r="K51" s="28"/>
    </row>
    <row r="52" spans="1:11" x14ac:dyDescent="0.25">
      <c r="A52" s="14"/>
      <c r="B52" s="15"/>
      <c r="C52" s="237"/>
      <c r="D52" s="15"/>
      <c r="E52" s="35"/>
      <c r="F52" s="28"/>
      <c r="G52" s="28"/>
      <c r="H52" s="28"/>
      <c r="I52" s="192"/>
      <c r="J52" s="28"/>
      <c r="K52" s="28"/>
    </row>
    <row r="53" spans="1:11" ht="60" x14ac:dyDescent="0.25">
      <c r="A53" s="14" t="s">
        <v>173</v>
      </c>
      <c r="B53" s="15"/>
      <c r="C53" s="239" t="s">
        <v>1415</v>
      </c>
      <c r="D53" s="15"/>
      <c r="E53" s="35"/>
      <c r="F53" s="28"/>
      <c r="G53" s="28"/>
      <c r="H53" s="28"/>
      <c r="I53" s="192"/>
      <c r="J53" s="28"/>
      <c r="K53" s="28"/>
    </row>
    <row r="54" spans="1:11" x14ac:dyDescent="0.25">
      <c r="A54" s="14"/>
      <c r="B54" s="15"/>
      <c r="C54" s="237" t="s">
        <v>1411</v>
      </c>
      <c r="D54" s="15"/>
      <c r="E54" s="35" t="s">
        <v>66</v>
      </c>
      <c r="F54" s="28"/>
      <c r="G54" s="28"/>
      <c r="H54" s="28"/>
      <c r="I54" s="192">
        <v>20</v>
      </c>
      <c r="J54" s="28"/>
      <c r="K54" s="28"/>
    </row>
    <row r="55" spans="1:11" x14ac:dyDescent="0.25">
      <c r="A55" s="14"/>
      <c r="B55" s="15"/>
      <c r="C55" s="237" t="s">
        <v>1412</v>
      </c>
      <c r="D55" s="15"/>
      <c r="E55" s="35" t="s">
        <v>66</v>
      </c>
      <c r="F55" s="28"/>
      <c r="G55" s="28"/>
      <c r="H55" s="28"/>
      <c r="I55" s="192">
        <v>12</v>
      </c>
      <c r="J55" s="28"/>
      <c r="K55" s="28"/>
    </row>
    <row r="56" spans="1:11" ht="7.5" customHeight="1" x14ac:dyDescent="0.25">
      <c r="A56" s="14"/>
      <c r="B56" s="15"/>
      <c r="C56" s="240"/>
      <c r="D56" s="15"/>
      <c r="E56" s="35"/>
      <c r="F56" s="28"/>
      <c r="G56" s="28"/>
      <c r="H56" s="28"/>
      <c r="I56" s="192"/>
      <c r="J56" s="28"/>
      <c r="K56" s="28"/>
    </row>
    <row r="57" spans="1:11" ht="60" x14ac:dyDescent="0.25">
      <c r="A57" s="14" t="s">
        <v>174</v>
      </c>
      <c r="B57" s="15"/>
      <c r="C57" s="239" t="s">
        <v>1416</v>
      </c>
      <c r="D57" s="15"/>
      <c r="E57" s="35"/>
      <c r="F57" s="28"/>
      <c r="G57" s="28"/>
      <c r="H57" s="28"/>
      <c r="I57" s="192"/>
      <c r="J57" s="28"/>
      <c r="K57" s="28"/>
    </row>
    <row r="58" spans="1:11" x14ac:dyDescent="0.25">
      <c r="A58" s="14"/>
      <c r="B58" s="15"/>
      <c r="C58" s="237" t="s">
        <v>1411</v>
      </c>
      <c r="D58" s="15"/>
      <c r="E58" s="35" t="s">
        <v>66</v>
      </c>
      <c r="F58" s="28"/>
      <c r="G58" s="28"/>
      <c r="H58" s="28"/>
      <c r="I58" s="192">
        <v>100</v>
      </c>
      <c r="J58" s="28"/>
      <c r="K58" s="28"/>
    </row>
    <row r="59" spans="1:11" x14ac:dyDescent="0.25">
      <c r="A59" s="14"/>
      <c r="B59" s="15"/>
      <c r="C59" s="237" t="s">
        <v>1412</v>
      </c>
      <c r="D59" s="15"/>
      <c r="E59" s="35" t="s">
        <v>66</v>
      </c>
      <c r="F59" s="28"/>
      <c r="G59" s="28"/>
      <c r="H59" s="28"/>
      <c r="I59" s="192">
        <v>90</v>
      </c>
      <c r="J59" s="28"/>
      <c r="K59" s="28"/>
    </row>
    <row r="60" spans="1:11" ht="9" customHeight="1" x14ac:dyDescent="0.25">
      <c r="A60" s="14"/>
      <c r="B60" s="15"/>
      <c r="C60" s="240"/>
      <c r="D60" s="15"/>
      <c r="E60" s="35"/>
      <c r="F60" s="28"/>
      <c r="G60" s="28"/>
      <c r="H60" s="28"/>
      <c r="I60" s="192"/>
      <c r="J60" s="28"/>
      <c r="K60" s="28"/>
    </row>
    <row r="61" spans="1:11" ht="45" x14ac:dyDescent="0.25">
      <c r="A61" s="14" t="s">
        <v>175</v>
      </c>
      <c r="B61" s="15"/>
      <c r="C61" s="239" t="s">
        <v>1417</v>
      </c>
      <c r="D61" s="15"/>
      <c r="E61" s="35"/>
      <c r="F61" s="28"/>
      <c r="G61" s="28"/>
      <c r="H61" s="28"/>
      <c r="I61" s="192"/>
      <c r="J61" s="28"/>
      <c r="K61" s="28"/>
    </row>
    <row r="62" spans="1:11" x14ac:dyDescent="0.25">
      <c r="A62" s="14"/>
      <c r="B62" s="15"/>
      <c r="C62" s="237" t="s">
        <v>1411</v>
      </c>
      <c r="D62" s="15"/>
      <c r="E62" s="35" t="s">
        <v>66</v>
      </c>
      <c r="F62" s="28"/>
      <c r="G62" s="28"/>
      <c r="H62" s="28"/>
      <c r="I62" s="192">
        <v>65</v>
      </c>
      <c r="J62" s="28"/>
      <c r="K62" s="28"/>
    </row>
    <row r="63" spans="1:11" x14ac:dyDescent="0.25">
      <c r="A63" s="14"/>
      <c r="B63" s="15"/>
      <c r="C63" s="237" t="s">
        <v>1412</v>
      </c>
      <c r="D63" s="15"/>
      <c r="E63" s="35" t="s">
        <v>66</v>
      </c>
      <c r="F63" s="28"/>
      <c r="G63" s="28"/>
      <c r="H63" s="28"/>
      <c r="I63" s="192">
        <v>80</v>
      </c>
      <c r="J63" s="28"/>
      <c r="K63" s="28"/>
    </row>
    <row r="64" spans="1:11" ht="8.25" customHeight="1" x14ac:dyDescent="0.25">
      <c r="A64" s="14"/>
      <c r="B64" s="15"/>
      <c r="C64" s="240"/>
      <c r="D64" s="15"/>
      <c r="E64" s="35"/>
      <c r="F64" s="28"/>
      <c r="G64" s="28"/>
      <c r="H64" s="28"/>
      <c r="I64" s="192"/>
      <c r="J64" s="28"/>
      <c r="K64" s="28"/>
    </row>
    <row r="65" spans="1:11" ht="45" x14ac:dyDescent="0.25">
      <c r="A65" s="14" t="s">
        <v>176</v>
      </c>
      <c r="B65" s="15"/>
      <c r="C65" s="239" t="s">
        <v>1418</v>
      </c>
      <c r="D65" s="15"/>
      <c r="E65" s="35" t="s">
        <v>66</v>
      </c>
      <c r="F65" s="28"/>
      <c r="G65" s="28"/>
      <c r="H65" s="28"/>
      <c r="I65" s="192">
        <v>60</v>
      </c>
      <c r="J65" s="28"/>
      <c r="K65" s="28"/>
    </row>
    <row r="66" spans="1:11" x14ac:dyDescent="0.25">
      <c r="A66" s="14"/>
      <c r="B66" s="15"/>
      <c r="C66" s="240"/>
      <c r="D66" s="15"/>
      <c r="E66" s="35"/>
      <c r="F66" s="28"/>
      <c r="G66" s="28"/>
      <c r="H66" s="28"/>
      <c r="I66" s="192"/>
      <c r="J66" s="28"/>
      <c r="K66" s="28"/>
    </row>
    <row r="67" spans="1:11" ht="45" x14ac:dyDescent="0.25">
      <c r="A67" s="14" t="s">
        <v>177</v>
      </c>
      <c r="B67" s="15"/>
      <c r="C67" s="73" t="s">
        <v>1419</v>
      </c>
      <c r="D67" s="15"/>
      <c r="E67" s="35"/>
      <c r="F67" s="28"/>
      <c r="G67" s="28"/>
      <c r="H67" s="28"/>
      <c r="I67" s="192"/>
      <c r="J67" s="28"/>
      <c r="K67" s="28"/>
    </row>
    <row r="68" spans="1:11" x14ac:dyDescent="0.25">
      <c r="A68" s="14"/>
      <c r="B68" s="15"/>
      <c r="C68" s="240"/>
      <c r="D68" s="15"/>
      <c r="E68" s="35" t="s">
        <v>25</v>
      </c>
      <c r="F68" s="28"/>
      <c r="G68" s="28"/>
      <c r="H68" s="28"/>
      <c r="I68" s="192">
        <v>80</v>
      </c>
      <c r="J68" s="28"/>
      <c r="K68" s="28"/>
    </row>
    <row r="69" spans="1:11" x14ac:dyDescent="0.25">
      <c r="A69" s="14"/>
      <c r="B69" s="15"/>
      <c r="C69" s="240"/>
      <c r="D69" s="15"/>
      <c r="E69" s="35"/>
      <c r="F69" s="28"/>
      <c r="G69" s="28"/>
      <c r="H69" s="28"/>
      <c r="I69" s="192"/>
      <c r="J69" s="28"/>
      <c r="K69" s="28"/>
    </row>
    <row r="70" spans="1:11" ht="45" x14ac:dyDescent="0.25">
      <c r="A70" s="14" t="s">
        <v>178</v>
      </c>
      <c r="B70" s="15"/>
      <c r="C70" s="239" t="s">
        <v>1420</v>
      </c>
      <c r="D70" s="15"/>
      <c r="E70" s="35"/>
      <c r="F70" s="28"/>
      <c r="G70" s="28"/>
      <c r="H70" s="28"/>
      <c r="I70" s="192"/>
      <c r="J70" s="28"/>
      <c r="K70" s="28"/>
    </row>
    <row r="71" spans="1:11" x14ac:dyDescent="0.25">
      <c r="A71" s="14"/>
      <c r="B71" s="15"/>
      <c r="C71" s="239" t="s">
        <v>1421</v>
      </c>
      <c r="D71" s="15"/>
      <c r="E71" s="35" t="s">
        <v>63</v>
      </c>
      <c r="F71" s="28"/>
      <c r="G71" s="28"/>
      <c r="H71" s="28"/>
      <c r="I71" s="192">
        <v>15</v>
      </c>
      <c r="J71" s="28"/>
      <c r="K71" s="28"/>
    </row>
    <row r="72" spans="1:11" x14ac:dyDescent="0.25">
      <c r="A72" s="14"/>
      <c r="B72" s="15"/>
      <c r="C72" s="239" t="s">
        <v>1422</v>
      </c>
      <c r="D72" s="15"/>
      <c r="E72" s="35" t="s">
        <v>63</v>
      </c>
      <c r="F72" s="28"/>
      <c r="G72" s="28"/>
      <c r="H72" s="28"/>
      <c r="I72" s="192">
        <v>15</v>
      </c>
      <c r="J72" s="28"/>
      <c r="K72" s="28"/>
    </row>
    <row r="73" spans="1:11" x14ac:dyDescent="0.25">
      <c r="A73" s="14"/>
      <c r="B73" s="15"/>
      <c r="C73" s="239" t="s">
        <v>1423</v>
      </c>
      <c r="D73" s="15"/>
      <c r="E73" s="35" t="s">
        <v>63</v>
      </c>
      <c r="F73" s="28"/>
      <c r="G73" s="28"/>
      <c r="H73" s="28"/>
      <c r="I73" s="192">
        <v>26</v>
      </c>
      <c r="J73" s="28"/>
      <c r="K73" s="28"/>
    </row>
    <row r="74" spans="1:11" x14ac:dyDescent="0.25">
      <c r="A74" s="14"/>
      <c r="B74" s="15"/>
      <c r="C74" s="239" t="s">
        <v>1424</v>
      </c>
      <c r="D74" s="15"/>
      <c r="E74" s="35" t="s">
        <v>63</v>
      </c>
      <c r="F74" s="28"/>
      <c r="G74" s="28"/>
      <c r="H74" s="28"/>
      <c r="I74" s="192">
        <v>44</v>
      </c>
      <c r="J74" s="28"/>
      <c r="K74" s="28"/>
    </row>
    <row r="75" spans="1:11" x14ac:dyDescent="0.25">
      <c r="A75" s="14"/>
      <c r="B75" s="15"/>
      <c r="C75" s="240"/>
      <c r="D75" s="15"/>
      <c r="E75" s="35"/>
      <c r="F75" s="28"/>
      <c r="G75" s="28"/>
      <c r="H75" s="28"/>
      <c r="I75" s="192"/>
      <c r="J75" s="28"/>
      <c r="K75" s="28"/>
    </row>
    <row r="76" spans="1:11" x14ac:dyDescent="0.25">
      <c r="A76" s="14"/>
      <c r="B76" s="15"/>
      <c r="C76" s="240"/>
      <c r="D76" s="15"/>
      <c r="E76" s="35"/>
      <c r="F76" s="28"/>
      <c r="G76" s="28"/>
      <c r="H76" s="28"/>
      <c r="I76" s="192"/>
      <c r="J76" s="28"/>
      <c r="K76" s="28"/>
    </row>
    <row r="77" spans="1:11" x14ac:dyDescent="0.25">
      <c r="A77" s="14"/>
      <c r="B77" s="15"/>
      <c r="C77" s="240"/>
      <c r="D77" s="15"/>
      <c r="E77" s="35"/>
      <c r="F77" s="28"/>
      <c r="G77" s="28"/>
      <c r="H77" s="28"/>
      <c r="I77" s="192"/>
      <c r="J77" s="28"/>
      <c r="K77" s="28"/>
    </row>
    <row r="78" spans="1:11" ht="16.5" customHeight="1" x14ac:dyDescent="0.25">
      <c r="A78" s="14" t="s">
        <v>179</v>
      </c>
      <c r="B78" s="15"/>
      <c r="C78" s="294" t="s">
        <v>1425</v>
      </c>
      <c r="D78" s="15"/>
      <c r="E78" s="35"/>
      <c r="F78" s="28"/>
      <c r="G78" s="28"/>
      <c r="H78" s="28"/>
      <c r="I78" s="192"/>
      <c r="J78" s="28"/>
      <c r="K78" s="28"/>
    </row>
    <row r="79" spans="1:11" ht="30.75" customHeight="1" x14ac:dyDescent="0.25">
      <c r="A79" s="14"/>
      <c r="B79" s="15"/>
      <c r="C79" s="294"/>
      <c r="D79" s="15"/>
      <c r="E79" s="35"/>
      <c r="F79" s="28"/>
      <c r="G79" s="28"/>
      <c r="H79" s="28"/>
      <c r="I79" s="192"/>
      <c r="J79" s="28"/>
      <c r="K79" s="28"/>
    </row>
    <row r="80" spans="1:11" x14ac:dyDescent="0.25">
      <c r="A80" s="14"/>
      <c r="B80" s="15"/>
      <c r="C80" s="239" t="s">
        <v>1421</v>
      </c>
      <c r="D80" s="15"/>
      <c r="E80" s="35" t="s">
        <v>66</v>
      </c>
      <c r="F80" s="28"/>
      <c r="G80" s="28"/>
      <c r="H80" s="28"/>
      <c r="I80" s="192">
        <v>4</v>
      </c>
      <c r="J80" s="28"/>
      <c r="K80" s="28"/>
    </row>
    <row r="81" spans="1:11" x14ac:dyDescent="0.25">
      <c r="A81" s="14"/>
      <c r="B81" s="15"/>
      <c r="C81" s="239" t="s">
        <v>1422</v>
      </c>
      <c r="D81" s="15"/>
      <c r="E81" s="35" t="s">
        <v>66</v>
      </c>
      <c r="F81" s="28"/>
      <c r="G81" s="28"/>
      <c r="H81" s="28"/>
      <c r="I81" s="192">
        <v>5</v>
      </c>
      <c r="J81" s="28"/>
      <c r="K81" s="28"/>
    </row>
    <row r="82" spans="1:11" x14ac:dyDescent="0.25">
      <c r="A82" s="14"/>
      <c r="B82" s="15"/>
      <c r="C82" s="239" t="s">
        <v>1423</v>
      </c>
      <c r="D82" s="15"/>
      <c r="E82" s="35" t="s">
        <v>66</v>
      </c>
      <c r="F82" s="28"/>
      <c r="G82" s="28"/>
      <c r="H82" s="28"/>
      <c r="I82" s="192">
        <v>7</v>
      </c>
      <c r="J82" s="28"/>
      <c r="K82" s="28"/>
    </row>
    <row r="83" spans="1:11" x14ac:dyDescent="0.25">
      <c r="A83" s="14"/>
      <c r="B83" s="15"/>
      <c r="C83" s="239" t="s">
        <v>1424</v>
      </c>
      <c r="D83" s="15"/>
      <c r="E83" s="35" t="s">
        <v>66</v>
      </c>
      <c r="F83" s="28"/>
      <c r="G83" s="28"/>
      <c r="H83" s="28"/>
      <c r="I83" s="192">
        <v>10</v>
      </c>
      <c r="J83" s="28"/>
      <c r="K83" s="28"/>
    </row>
    <row r="84" spans="1:11" x14ac:dyDescent="0.25">
      <c r="A84" s="14"/>
      <c r="B84" s="15"/>
      <c r="C84" s="239"/>
      <c r="D84" s="15"/>
      <c r="E84" s="35"/>
      <c r="F84" s="28"/>
      <c r="G84" s="28"/>
      <c r="H84" s="28"/>
      <c r="I84" s="192"/>
      <c r="J84" s="28"/>
      <c r="K84" s="28"/>
    </row>
    <row r="85" spans="1:11" ht="45" x14ac:dyDescent="0.25">
      <c r="A85" s="14" t="s">
        <v>180</v>
      </c>
      <c r="B85" s="15"/>
      <c r="C85" s="239" t="s">
        <v>1426</v>
      </c>
      <c r="D85" s="15"/>
      <c r="E85" s="35"/>
      <c r="F85" s="28"/>
      <c r="G85" s="28"/>
      <c r="H85" s="28"/>
      <c r="I85" s="192"/>
      <c r="J85" s="28"/>
      <c r="K85" s="28"/>
    </row>
    <row r="86" spans="1:11" x14ac:dyDescent="0.25">
      <c r="A86" s="14"/>
      <c r="B86" s="15"/>
      <c r="C86" s="239" t="s">
        <v>1421</v>
      </c>
      <c r="D86" s="15"/>
      <c r="E86" s="35" t="s">
        <v>66</v>
      </c>
      <c r="F86" s="28"/>
      <c r="G86" s="28"/>
      <c r="H86" s="28"/>
      <c r="I86" s="192">
        <v>4</v>
      </c>
      <c r="J86" s="28"/>
      <c r="K86" s="28"/>
    </row>
    <row r="87" spans="1:11" x14ac:dyDescent="0.25">
      <c r="A87" s="14"/>
      <c r="B87" s="15"/>
      <c r="C87" s="239" t="s">
        <v>1422</v>
      </c>
      <c r="D87" s="15"/>
      <c r="E87" s="35" t="s">
        <v>66</v>
      </c>
      <c r="F87" s="28"/>
      <c r="G87" s="28"/>
      <c r="H87" s="28"/>
      <c r="I87" s="192">
        <v>5</v>
      </c>
      <c r="J87" s="28"/>
      <c r="K87" s="28"/>
    </row>
    <row r="88" spans="1:11" x14ac:dyDescent="0.25">
      <c r="A88" s="14"/>
      <c r="B88" s="15"/>
      <c r="C88" s="239" t="s">
        <v>1423</v>
      </c>
      <c r="D88" s="15"/>
      <c r="E88" s="35" t="s">
        <v>66</v>
      </c>
      <c r="F88" s="28"/>
      <c r="G88" s="28"/>
      <c r="H88" s="28"/>
      <c r="I88" s="192">
        <v>7</v>
      </c>
      <c r="J88" s="28"/>
      <c r="K88" s="28"/>
    </row>
    <row r="89" spans="1:11" x14ac:dyDescent="0.25">
      <c r="A89" s="14"/>
      <c r="B89" s="15"/>
      <c r="C89" s="239" t="s">
        <v>1424</v>
      </c>
      <c r="D89" s="15"/>
      <c r="E89" s="35" t="s">
        <v>66</v>
      </c>
      <c r="F89" s="28"/>
      <c r="G89" s="28"/>
      <c r="H89" s="28"/>
      <c r="I89" s="192">
        <v>10</v>
      </c>
      <c r="J89" s="28"/>
      <c r="K89" s="28"/>
    </row>
    <row r="90" spans="1:11" x14ac:dyDescent="0.25">
      <c r="A90" s="14"/>
      <c r="B90" s="15"/>
      <c r="C90" s="239"/>
      <c r="D90" s="15"/>
      <c r="E90" s="35"/>
      <c r="F90" s="28"/>
      <c r="G90" s="28"/>
      <c r="H90" s="28"/>
      <c r="I90" s="192"/>
      <c r="J90" s="28"/>
      <c r="K90" s="28"/>
    </row>
    <row r="91" spans="1:11" ht="45" x14ac:dyDescent="0.25">
      <c r="A91" s="14" t="s">
        <v>181</v>
      </c>
      <c r="B91" s="15"/>
      <c r="C91" s="239" t="s">
        <v>1427</v>
      </c>
      <c r="D91" s="15"/>
      <c r="E91" s="35"/>
      <c r="F91" s="28"/>
      <c r="G91" s="28"/>
      <c r="H91" s="28"/>
      <c r="I91" s="192"/>
      <c r="J91" s="28"/>
      <c r="K91" s="28"/>
    </row>
    <row r="92" spans="1:11" x14ac:dyDescent="0.25">
      <c r="A92" s="14"/>
      <c r="B92" s="15"/>
      <c r="C92" s="239" t="s">
        <v>1421</v>
      </c>
      <c r="D92" s="15"/>
      <c r="E92" s="35" t="s">
        <v>66</v>
      </c>
      <c r="F92" s="28"/>
      <c r="G92" s="28"/>
      <c r="H92" s="28"/>
      <c r="I92" s="192">
        <v>4</v>
      </c>
      <c r="J92" s="28"/>
      <c r="K92" s="28"/>
    </row>
    <row r="93" spans="1:11" x14ac:dyDescent="0.25">
      <c r="A93" s="14"/>
      <c r="B93" s="15"/>
      <c r="C93" s="239" t="s">
        <v>1422</v>
      </c>
      <c r="D93" s="15"/>
      <c r="E93" s="35" t="s">
        <v>66</v>
      </c>
      <c r="F93" s="28"/>
      <c r="G93" s="28"/>
      <c r="H93" s="28"/>
      <c r="I93" s="192">
        <v>5</v>
      </c>
      <c r="J93" s="28"/>
      <c r="K93" s="28"/>
    </row>
    <row r="94" spans="1:11" x14ac:dyDescent="0.25">
      <c r="A94" s="14"/>
      <c r="B94" s="15"/>
      <c r="C94" s="239" t="s">
        <v>1423</v>
      </c>
      <c r="D94" s="15"/>
      <c r="E94" s="35" t="s">
        <v>66</v>
      </c>
      <c r="F94" s="28"/>
      <c r="G94" s="28"/>
      <c r="H94" s="28"/>
      <c r="I94" s="192">
        <v>7</v>
      </c>
      <c r="J94" s="28"/>
      <c r="K94" s="28"/>
    </row>
    <row r="95" spans="1:11" x14ac:dyDescent="0.25">
      <c r="A95" s="14"/>
      <c r="B95" s="15"/>
      <c r="C95" s="239" t="s">
        <v>1424</v>
      </c>
      <c r="D95" s="15"/>
      <c r="E95" s="35" t="s">
        <v>66</v>
      </c>
      <c r="F95" s="28"/>
      <c r="G95" s="28"/>
      <c r="H95" s="28"/>
      <c r="I95" s="192">
        <v>10</v>
      </c>
      <c r="J95" s="28"/>
      <c r="K95" s="28"/>
    </row>
    <row r="96" spans="1:11" x14ac:dyDescent="0.25">
      <c r="A96" s="14"/>
      <c r="B96" s="15"/>
      <c r="C96" s="239"/>
      <c r="D96" s="15"/>
      <c r="E96" s="35"/>
      <c r="F96" s="28"/>
      <c r="G96" s="28"/>
      <c r="H96" s="28"/>
      <c r="I96" s="192"/>
      <c r="J96" s="28"/>
      <c r="K96" s="28"/>
    </row>
    <row r="97" spans="1:11" ht="45.75" customHeight="1" x14ac:dyDescent="0.25">
      <c r="A97" s="14" t="s">
        <v>182</v>
      </c>
      <c r="B97" s="15"/>
      <c r="C97" s="239" t="s">
        <v>1428</v>
      </c>
      <c r="D97" s="15"/>
      <c r="E97" s="35"/>
      <c r="F97" s="28"/>
      <c r="G97" s="28"/>
      <c r="H97" s="28"/>
      <c r="I97" s="192"/>
      <c r="J97" s="28"/>
      <c r="K97" s="28"/>
    </row>
    <row r="98" spans="1:11" x14ac:dyDescent="0.25">
      <c r="A98" s="14"/>
      <c r="B98" s="15"/>
      <c r="C98" s="239" t="s">
        <v>1421</v>
      </c>
      <c r="D98" s="15"/>
      <c r="E98" s="35" t="s">
        <v>66</v>
      </c>
      <c r="F98" s="28"/>
      <c r="G98" s="28"/>
      <c r="H98" s="28"/>
      <c r="I98" s="192">
        <v>4</v>
      </c>
      <c r="J98" s="28"/>
      <c r="K98" s="28"/>
    </row>
    <row r="99" spans="1:11" x14ac:dyDescent="0.25">
      <c r="A99" s="14"/>
      <c r="B99" s="15"/>
      <c r="C99" s="239" t="s">
        <v>1422</v>
      </c>
      <c r="D99" s="15"/>
      <c r="E99" s="35" t="s">
        <v>66</v>
      </c>
      <c r="F99" s="28"/>
      <c r="G99" s="28"/>
      <c r="H99" s="28"/>
      <c r="I99" s="192">
        <v>6</v>
      </c>
      <c r="J99" s="28"/>
      <c r="K99" s="28"/>
    </row>
    <row r="100" spans="1:11" x14ac:dyDescent="0.25">
      <c r="A100" s="14"/>
      <c r="B100" s="15"/>
      <c r="C100" s="239" t="s">
        <v>1423</v>
      </c>
      <c r="D100" s="15"/>
      <c r="E100" s="35" t="s">
        <v>66</v>
      </c>
      <c r="F100" s="28"/>
      <c r="G100" s="28"/>
      <c r="H100" s="28"/>
      <c r="I100" s="192">
        <v>10</v>
      </c>
      <c r="J100" s="28"/>
      <c r="K100" s="28"/>
    </row>
    <row r="101" spans="1:11" x14ac:dyDescent="0.25">
      <c r="A101" s="14"/>
      <c r="B101" s="15"/>
      <c r="C101" s="239" t="s">
        <v>1424</v>
      </c>
      <c r="D101" s="15"/>
      <c r="E101" s="35" t="s">
        <v>66</v>
      </c>
      <c r="F101" s="28"/>
      <c r="G101" s="28"/>
      <c r="H101" s="28"/>
      <c r="I101" s="192">
        <v>14</v>
      </c>
      <c r="J101" s="28"/>
      <c r="K101" s="28"/>
    </row>
    <row r="102" spans="1:11" x14ac:dyDescent="0.25">
      <c r="A102" s="14"/>
      <c r="B102" s="15"/>
      <c r="C102" s="239"/>
      <c r="D102" s="15"/>
      <c r="E102" s="35"/>
      <c r="F102" s="28"/>
      <c r="G102" s="28"/>
      <c r="H102" s="28"/>
      <c r="I102" s="192"/>
      <c r="J102" s="28"/>
      <c r="K102" s="28"/>
    </row>
    <row r="103" spans="1:11" ht="45" x14ac:dyDescent="0.25">
      <c r="A103" s="14" t="s">
        <v>183</v>
      </c>
      <c r="B103" s="15"/>
      <c r="C103" s="239" t="s">
        <v>1429</v>
      </c>
      <c r="D103" s="15"/>
      <c r="E103" s="35"/>
      <c r="F103" s="28"/>
      <c r="G103" s="28"/>
      <c r="H103" s="28"/>
      <c r="I103" s="192"/>
      <c r="J103" s="28"/>
      <c r="K103" s="28"/>
    </row>
    <row r="104" spans="1:11" x14ac:dyDescent="0.25">
      <c r="A104" s="14"/>
      <c r="B104" s="15"/>
      <c r="C104" s="239" t="s">
        <v>1421</v>
      </c>
      <c r="D104" s="15"/>
      <c r="E104" s="35" t="s">
        <v>66</v>
      </c>
      <c r="F104" s="28"/>
      <c r="G104" s="28"/>
      <c r="H104" s="28"/>
      <c r="I104" s="192">
        <v>20</v>
      </c>
      <c r="J104" s="28"/>
      <c r="K104" s="28"/>
    </row>
    <row r="105" spans="1:11" x14ac:dyDescent="0.25">
      <c r="A105" s="14"/>
      <c r="B105" s="15"/>
      <c r="C105" s="239" t="s">
        <v>1422</v>
      </c>
      <c r="D105" s="15"/>
      <c r="E105" s="35" t="s">
        <v>66</v>
      </c>
      <c r="F105" s="28"/>
      <c r="G105" s="28"/>
      <c r="H105" s="28"/>
      <c r="I105" s="192">
        <v>50</v>
      </c>
      <c r="J105" s="28"/>
      <c r="K105" s="28"/>
    </row>
    <row r="106" spans="1:11" x14ac:dyDescent="0.25">
      <c r="A106" s="14"/>
      <c r="B106" s="15"/>
      <c r="C106" s="239" t="s">
        <v>1423</v>
      </c>
      <c r="D106" s="15"/>
      <c r="E106" s="35" t="s">
        <v>66</v>
      </c>
      <c r="F106" s="28"/>
      <c r="G106" s="28"/>
      <c r="H106" s="28"/>
      <c r="I106" s="192">
        <v>80</v>
      </c>
      <c r="J106" s="28"/>
      <c r="K106" s="28"/>
    </row>
    <row r="107" spans="1:11" x14ac:dyDescent="0.25">
      <c r="A107" s="14"/>
      <c r="B107" s="15"/>
      <c r="C107" s="239" t="s">
        <v>1424</v>
      </c>
      <c r="D107" s="15"/>
      <c r="E107" s="35" t="s">
        <v>66</v>
      </c>
      <c r="F107" s="28"/>
      <c r="G107" s="28"/>
      <c r="H107" s="28"/>
      <c r="I107" s="192">
        <v>140</v>
      </c>
      <c r="J107" s="28"/>
      <c r="K107" s="28"/>
    </row>
    <row r="108" spans="1:11" x14ac:dyDescent="0.25">
      <c r="A108" s="14"/>
      <c r="B108" s="15"/>
      <c r="G108" s="28"/>
      <c r="H108" s="28"/>
      <c r="I108" s="192"/>
      <c r="J108" s="28"/>
      <c r="K108" s="28"/>
    </row>
    <row r="109" spans="1:11" ht="75" x14ac:dyDescent="0.25">
      <c r="A109" s="17" t="s">
        <v>184</v>
      </c>
      <c r="B109" s="46"/>
      <c r="C109" s="18" t="s">
        <v>1430</v>
      </c>
      <c r="D109" s="46"/>
      <c r="E109" s="241" t="s">
        <v>25</v>
      </c>
      <c r="F109" s="31"/>
      <c r="G109" s="31"/>
      <c r="H109" s="31"/>
      <c r="I109" s="242">
        <v>300</v>
      </c>
      <c r="J109" s="31"/>
      <c r="K109" s="31">
        <f>G109*I109</f>
        <v>0</v>
      </c>
    </row>
    <row r="110" spans="1:11" ht="7.5" customHeight="1" x14ac:dyDescent="0.25">
      <c r="A110" s="14"/>
      <c r="B110" s="15"/>
      <c r="C110" s="16"/>
      <c r="D110" s="15"/>
      <c r="E110" s="28"/>
      <c r="F110" s="28"/>
      <c r="G110" s="28"/>
      <c r="H110" s="28"/>
      <c r="I110" s="28"/>
      <c r="J110" s="28"/>
      <c r="K110" s="28"/>
    </row>
    <row r="111" spans="1:11" x14ac:dyDescent="0.25">
      <c r="A111" s="286" t="s">
        <v>50</v>
      </c>
      <c r="B111" s="286"/>
      <c r="C111" s="286"/>
      <c r="D111" s="286"/>
      <c r="E111" s="286"/>
      <c r="F111" s="15"/>
      <c r="G111" s="287">
        <f>SUM(K9:K38)</f>
        <v>0</v>
      </c>
      <c r="H111" s="287"/>
      <c r="I111" s="287"/>
      <c r="J111" s="287"/>
      <c r="K111" s="287"/>
    </row>
    <row r="112" spans="1:11" x14ac:dyDescent="0.25">
      <c r="A112" s="14"/>
      <c r="B112" s="15"/>
      <c r="C112" s="16"/>
      <c r="D112" s="15"/>
      <c r="E112" s="28"/>
      <c r="F112" s="28"/>
      <c r="G112" s="28"/>
      <c r="H112" s="28"/>
      <c r="I112" s="28"/>
      <c r="J112" s="28"/>
      <c r="K112" s="28"/>
    </row>
    <row r="113" spans="1:11" x14ac:dyDescent="0.25">
      <c r="A113" s="14"/>
      <c r="B113" s="15"/>
      <c r="C113" s="16"/>
      <c r="D113" s="15"/>
      <c r="E113" s="28"/>
      <c r="F113" s="28"/>
      <c r="G113" s="28"/>
      <c r="H113" s="28"/>
      <c r="I113" s="28"/>
      <c r="J113" s="28"/>
      <c r="K113" s="28"/>
    </row>
    <row r="114" spans="1:11" x14ac:dyDescent="0.25">
      <c r="A114" s="14"/>
      <c r="B114" s="15"/>
      <c r="C114" s="16"/>
      <c r="D114" s="15"/>
      <c r="E114" s="28"/>
      <c r="F114" s="28"/>
      <c r="G114" s="28"/>
      <c r="H114" s="28"/>
      <c r="I114" s="28"/>
      <c r="J114" s="28"/>
      <c r="K114" s="28"/>
    </row>
    <row r="115" spans="1:11" x14ac:dyDescent="0.25">
      <c r="A115" s="14"/>
      <c r="B115" s="15"/>
      <c r="C115" s="16"/>
      <c r="D115" s="15"/>
      <c r="E115" s="28"/>
      <c r="F115" s="28"/>
      <c r="G115" s="28"/>
      <c r="H115" s="28"/>
      <c r="I115" s="28"/>
      <c r="J115" s="28"/>
      <c r="K115" s="28"/>
    </row>
    <row r="116" spans="1:11" x14ac:dyDescent="0.25">
      <c r="A116" s="14"/>
      <c r="B116" s="15"/>
      <c r="C116" s="16"/>
      <c r="D116" s="15"/>
      <c r="E116" s="28"/>
      <c r="F116" s="28"/>
      <c r="G116" s="28"/>
      <c r="H116" s="28"/>
      <c r="I116" s="28"/>
      <c r="J116" s="28"/>
      <c r="K116" s="28"/>
    </row>
    <row r="117" spans="1:11" x14ac:dyDescent="0.25">
      <c r="A117" s="14"/>
      <c r="B117" s="15"/>
      <c r="C117" s="16"/>
      <c r="D117" s="15"/>
      <c r="E117" s="28"/>
      <c r="F117" s="28"/>
      <c r="G117" s="28"/>
      <c r="H117" s="28"/>
      <c r="I117" s="28"/>
      <c r="J117" s="28"/>
      <c r="K117" s="28"/>
    </row>
    <row r="118" spans="1:11" x14ac:dyDescent="0.25">
      <c r="A118" s="14"/>
      <c r="B118" s="15"/>
      <c r="C118" s="16"/>
      <c r="D118" s="15"/>
      <c r="E118" s="28"/>
      <c r="F118" s="28"/>
      <c r="G118" s="28"/>
      <c r="H118" s="28"/>
      <c r="I118" s="28"/>
      <c r="J118" s="28"/>
      <c r="K118" s="28"/>
    </row>
    <row r="119" spans="1:11" x14ac:dyDescent="0.25">
      <c r="A119" s="14"/>
      <c r="B119" s="15"/>
      <c r="C119" s="16"/>
      <c r="D119" s="15"/>
      <c r="E119" s="28"/>
      <c r="F119" s="28"/>
      <c r="G119" s="28"/>
      <c r="H119" s="28"/>
      <c r="I119" s="28"/>
      <c r="J119" s="28"/>
      <c r="K119" s="28"/>
    </row>
    <row r="120" spans="1:11" x14ac:dyDescent="0.25">
      <c r="A120" s="14"/>
      <c r="B120" s="15"/>
      <c r="C120" s="16"/>
      <c r="D120" s="15"/>
      <c r="E120" s="28"/>
      <c r="F120" s="28"/>
      <c r="G120" s="28"/>
      <c r="H120" s="28"/>
      <c r="I120" s="28"/>
      <c r="J120" s="28"/>
      <c r="K120" s="28"/>
    </row>
    <row r="121" spans="1:11" x14ac:dyDescent="0.25">
      <c r="A121" s="14"/>
      <c r="B121" s="15"/>
      <c r="C121" s="16"/>
      <c r="D121" s="15"/>
      <c r="E121" s="28"/>
      <c r="F121" s="28"/>
      <c r="G121" s="28"/>
      <c r="H121" s="28"/>
      <c r="I121" s="28"/>
      <c r="J121" s="28"/>
      <c r="K121" s="28"/>
    </row>
    <row r="122" spans="1:11" x14ac:dyDescent="0.25">
      <c r="A122" s="14"/>
      <c r="B122" s="15"/>
      <c r="C122" s="16"/>
      <c r="D122" s="15"/>
      <c r="E122" s="28"/>
      <c r="F122" s="28"/>
      <c r="G122" s="28"/>
      <c r="H122" s="28"/>
      <c r="I122" s="28"/>
      <c r="J122" s="28"/>
      <c r="K122" s="28"/>
    </row>
    <row r="123" spans="1:11" x14ac:dyDescent="0.25">
      <c r="A123" s="14"/>
      <c r="B123" s="15"/>
      <c r="C123" s="16"/>
      <c r="D123" s="15"/>
      <c r="E123" s="28"/>
      <c r="F123" s="28"/>
      <c r="G123" s="28"/>
      <c r="H123" s="28"/>
      <c r="I123" s="28"/>
      <c r="J123" s="28"/>
      <c r="K123" s="28"/>
    </row>
    <row r="124" spans="1:11" x14ac:dyDescent="0.25">
      <c r="A124" s="14"/>
      <c r="B124" s="15"/>
      <c r="C124" s="16"/>
      <c r="D124" s="15"/>
      <c r="E124" s="28"/>
      <c r="F124" s="28"/>
      <c r="G124" s="28"/>
      <c r="H124" s="28"/>
      <c r="I124" s="28"/>
      <c r="J124" s="28"/>
      <c r="K124" s="28"/>
    </row>
    <row r="125" spans="1:11" x14ac:dyDescent="0.25">
      <c r="A125" s="14"/>
      <c r="B125" s="15"/>
      <c r="C125" s="16"/>
      <c r="D125" s="15"/>
      <c r="E125" s="28"/>
      <c r="F125" s="28"/>
      <c r="G125" s="28"/>
      <c r="H125" s="28"/>
      <c r="I125" s="28"/>
      <c r="J125" s="28"/>
      <c r="K125" s="28"/>
    </row>
    <row r="126" spans="1:11" x14ac:dyDescent="0.25">
      <c r="A126" s="14"/>
      <c r="B126" s="15"/>
      <c r="C126" s="16"/>
      <c r="D126" s="15"/>
      <c r="E126" s="28"/>
      <c r="F126" s="28"/>
      <c r="G126" s="28"/>
      <c r="H126" s="28"/>
      <c r="I126" s="28"/>
      <c r="J126" s="28"/>
      <c r="K126" s="28"/>
    </row>
    <row r="127" spans="1:11" x14ac:dyDescent="0.25">
      <c r="A127" s="14"/>
      <c r="B127" s="15"/>
      <c r="C127" s="16"/>
      <c r="D127" s="15"/>
      <c r="E127" s="28"/>
      <c r="F127" s="28"/>
      <c r="G127" s="28"/>
      <c r="H127" s="28"/>
      <c r="I127" s="28"/>
      <c r="J127" s="28"/>
      <c r="K127" s="28"/>
    </row>
    <row r="128" spans="1:11" x14ac:dyDescent="0.25">
      <c r="A128" s="14"/>
      <c r="B128" s="15"/>
      <c r="C128" s="16"/>
      <c r="D128" s="15"/>
      <c r="E128" s="28"/>
      <c r="F128" s="28"/>
      <c r="G128" s="28"/>
      <c r="H128" s="28"/>
      <c r="I128" s="28"/>
      <c r="J128" s="28"/>
      <c r="K128" s="28"/>
    </row>
    <row r="129" spans="1:11" x14ac:dyDescent="0.25">
      <c r="A129" s="14"/>
      <c r="B129" s="15"/>
      <c r="C129" s="16"/>
      <c r="D129" s="15"/>
      <c r="E129" s="28"/>
      <c r="F129" s="28"/>
      <c r="G129" s="28"/>
      <c r="H129" s="28"/>
      <c r="I129" s="28"/>
      <c r="J129" s="28"/>
      <c r="K129" s="28"/>
    </row>
    <row r="130" spans="1:11" x14ac:dyDescent="0.25">
      <c r="A130" s="14"/>
      <c r="B130" s="15"/>
      <c r="C130" s="16"/>
      <c r="D130" s="15"/>
      <c r="E130" s="28"/>
      <c r="F130" s="28"/>
      <c r="G130" s="28"/>
      <c r="H130" s="28"/>
      <c r="I130" s="28"/>
      <c r="J130" s="28"/>
      <c r="K130" s="28"/>
    </row>
    <row r="131" spans="1:11" x14ac:dyDescent="0.25">
      <c r="A131" s="14"/>
      <c r="B131" s="15"/>
      <c r="C131" s="16"/>
      <c r="D131" s="15"/>
      <c r="E131" s="28"/>
      <c r="F131" s="28"/>
      <c r="G131" s="28"/>
      <c r="H131" s="28"/>
      <c r="I131" s="28"/>
      <c r="J131" s="28"/>
      <c r="K131" s="28"/>
    </row>
    <row r="132" spans="1:11" x14ac:dyDescent="0.25">
      <c r="A132" s="14"/>
      <c r="B132" s="15"/>
      <c r="C132" s="16"/>
      <c r="D132" s="15"/>
      <c r="E132" s="28"/>
      <c r="F132" s="28"/>
      <c r="G132" s="28"/>
      <c r="H132" s="28"/>
      <c r="I132" s="28"/>
      <c r="J132" s="28"/>
      <c r="K132" s="28"/>
    </row>
    <row r="133" spans="1:11" x14ac:dyDescent="0.25">
      <c r="A133" s="14"/>
      <c r="B133" s="15"/>
      <c r="C133" s="16"/>
      <c r="D133" s="15"/>
      <c r="E133" s="28"/>
      <c r="F133" s="28"/>
      <c r="G133" s="28"/>
      <c r="H133" s="28"/>
      <c r="I133" s="28"/>
      <c r="J133" s="28"/>
      <c r="K133" s="28"/>
    </row>
    <row r="134" spans="1:11" x14ac:dyDescent="0.25">
      <c r="A134" s="14"/>
      <c r="B134" s="15"/>
      <c r="C134" s="16"/>
      <c r="D134" s="15"/>
      <c r="E134" s="28"/>
      <c r="F134" s="28"/>
      <c r="G134" s="28"/>
      <c r="H134" s="28"/>
      <c r="I134" s="28"/>
      <c r="J134" s="28"/>
      <c r="K134" s="28"/>
    </row>
    <row r="135" spans="1:11" x14ac:dyDescent="0.25">
      <c r="A135" s="13"/>
      <c r="C135" s="57"/>
      <c r="E135" s="10"/>
      <c r="F135" s="10"/>
      <c r="G135" s="10"/>
      <c r="H135" s="10"/>
      <c r="I135" s="10"/>
      <c r="J135" s="10"/>
      <c r="K135" s="10"/>
    </row>
    <row r="136" spans="1:11" x14ac:dyDescent="0.25">
      <c r="A136" s="13"/>
      <c r="C136" s="57"/>
    </row>
    <row r="137" spans="1:11" x14ac:dyDescent="0.25">
      <c r="A137" s="13"/>
      <c r="C137" s="57"/>
    </row>
    <row r="138" spans="1:11" x14ac:dyDescent="0.25">
      <c r="C138" s="6"/>
    </row>
    <row r="139" spans="1:11" x14ac:dyDescent="0.25">
      <c r="C139" s="6"/>
    </row>
  </sheetData>
  <mergeCells count="13">
    <mergeCell ref="C78:C79"/>
    <mergeCell ref="A111:E111"/>
    <mergeCell ref="G111:K111"/>
    <mergeCell ref="A1:K2"/>
    <mergeCell ref="A3:K3"/>
    <mergeCell ref="C4:K4"/>
    <mergeCell ref="C5:K5"/>
    <mergeCell ref="A7:A8"/>
    <mergeCell ref="C7:C8"/>
    <mergeCell ref="E7:E8"/>
    <mergeCell ref="G7:G8"/>
    <mergeCell ref="I7:I8"/>
    <mergeCell ref="K7: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144"/>
  <sheetViews>
    <sheetView showGridLines="0" showZeros="0" showWhiteSpace="0" view="pageLayout" zoomScaleNormal="100" workbookViewId="0">
      <selection activeCell="I21" sqref="I21:I2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 min="12" max="12" width="0.140625" customWidth="1"/>
  </cols>
  <sheetData>
    <row r="1" spans="1:11" x14ac:dyDescent="0.25">
      <c r="A1" s="288" t="s">
        <v>383</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89" t="s">
        <v>384</v>
      </c>
      <c r="B3" s="289"/>
      <c r="C3" s="289"/>
      <c r="D3" s="289"/>
      <c r="E3" s="289"/>
      <c r="F3" s="289"/>
      <c r="G3" s="289"/>
      <c r="H3" s="289"/>
      <c r="I3" s="289"/>
      <c r="J3" s="289"/>
      <c r="K3" s="289"/>
    </row>
    <row r="4" spans="1:11" ht="45" customHeight="1" x14ac:dyDescent="0.25">
      <c r="A4" s="14" t="s">
        <v>17</v>
      </c>
      <c r="B4" s="14"/>
      <c r="C4" s="290" t="s">
        <v>618</v>
      </c>
      <c r="D4" s="290"/>
      <c r="E4" s="290"/>
      <c r="F4" s="290"/>
      <c r="G4" s="290"/>
      <c r="H4" s="290"/>
      <c r="I4" s="290"/>
      <c r="J4" s="290"/>
      <c r="K4" s="290"/>
    </row>
    <row r="5" spans="1:11" ht="45" customHeight="1" x14ac:dyDescent="0.25">
      <c r="A5" s="24"/>
      <c r="B5" s="24"/>
      <c r="C5" s="292" t="s">
        <v>597</v>
      </c>
      <c r="D5" s="292"/>
      <c r="E5" s="292"/>
      <c r="F5" s="292"/>
      <c r="G5" s="292"/>
      <c r="H5" s="292"/>
      <c r="I5" s="292"/>
      <c r="J5" s="292"/>
      <c r="K5" s="292"/>
    </row>
    <row r="6" spans="1:11" ht="3.75" customHeight="1" x14ac:dyDescent="0.25">
      <c r="A6" s="24"/>
      <c r="B6" s="24"/>
      <c r="C6" s="72"/>
      <c r="D6" s="72"/>
      <c r="E6" s="72"/>
      <c r="F6" s="72"/>
      <c r="G6" s="72"/>
      <c r="H6" s="72"/>
      <c r="I6" s="72"/>
      <c r="J6" s="72"/>
      <c r="K6" s="72"/>
    </row>
    <row r="7" spans="1:11" x14ac:dyDescent="0.25">
      <c r="A7" s="291" t="s">
        <v>37</v>
      </c>
      <c r="B7" s="72"/>
      <c r="C7" s="285" t="s">
        <v>15</v>
      </c>
      <c r="D7" s="72"/>
      <c r="E7" s="284" t="s">
        <v>263</v>
      </c>
      <c r="F7" s="72"/>
      <c r="G7" s="285" t="s">
        <v>16</v>
      </c>
      <c r="H7" s="72"/>
      <c r="I7" s="284" t="s">
        <v>264</v>
      </c>
      <c r="J7" s="72"/>
      <c r="K7" s="284" t="s">
        <v>123</v>
      </c>
    </row>
    <row r="8" spans="1:11" x14ac:dyDescent="0.25">
      <c r="A8" s="291"/>
      <c r="B8" s="72"/>
      <c r="C8" s="285"/>
      <c r="D8" s="72"/>
      <c r="E8" s="285"/>
      <c r="F8" s="72"/>
      <c r="G8" s="285"/>
      <c r="H8" s="72"/>
      <c r="I8" s="285"/>
      <c r="J8" s="72"/>
      <c r="K8" s="285"/>
    </row>
    <row r="9" spans="1:11" ht="18.75" x14ac:dyDescent="0.25">
      <c r="A9" s="142"/>
      <c r="B9" s="152"/>
      <c r="C9" s="144" t="s">
        <v>755</v>
      </c>
      <c r="D9" s="152"/>
      <c r="E9" s="143"/>
      <c r="F9" s="152"/>
      <c r="G9" s="143"/>
      <c r="H9" s="152"/>
      <c r="I9" s="143"/>
      <c r="J9" s="152"/>
      <c r="K9" s="143"/>
    </row>
    <row r="10" spans="1:11" ht="75.75" hidden="1" customHeight="1" x14ac:dyDescent="0.25">
      <c r="A10" s="45" t="s">
        <v>18</v>
      </c>
      <c r="B10" s="17"/>
      <c r="C10" s="18" t="s">
        <v>709</v>
      </c>
      <c r="D10" s="17"/>
      <c r="E10" s="37" t="s">
        <v>66</v>
      </c>
      <c r="F10" s="31"/>
      <c r="G10" s="31"/>
      <c r="H10" s="31"/>
      <c r="I10" s="193">
        <v>1650</v>
      </c>
      <c r="J10" s="31"/>
      <c r="K10" s="31">
        <f t="shared" ref="K10:K23" si="0">G10*I10</f>
        <v>0</v>
      </c>
    </row>
    <row r="11" spans="1:11" ht="75" hidden="1" x14ac:dyDescent="0.25">
      <c r="A11" s="21" t="s">
        <v>20</v>
      </c>
      <c r="B11" s="42"/>
      <c r="C11" s="22" t="s">
        <v>710</v>
      </c>
      <c r="D11" s="42"/>
      <c r="E11" s="30" t="s">
        <v>66</v>
      </c>
      <c r="F11" s="30"/>
      <c r="G11" s="30"/>
      <c r="H11" s="30"/>
      <c r="I11" s="187">
        <v>2000</v>
      </c>
      <c r="J11" s="30"/>
      <c r="K11" s="30">
        <f t="shared" si="0"/>
        <v>0</v>
      </c>
    </row>
    <row r="12" spans="1:11" ht="15" hidden="1" customHeight="1" x14ac:dyDescent="0.25">
      <c r="A12" s="19" t="s">
        <v>21</v>
      </c>
      <c r="B12" s="60"/>
      <c r="C12" s="20" t="s">
        <v>544</v>
      </c>
      <c r="D12" s="60"/>
      <c r="E12" s="29"/>
      <c r="F12" s="29"/>
      <c r="G12" s="29"/>
      <c r="H12" s="29"/>
      <c r="I12" s="188"/>
      <c r="J12" s="29"/>
      <c r="K12" s="29">
        <f t="shared" si="0"/>
        <v>0</v>
      </c>
    </row>
    <row r="13" spans="1:11" hidden="1" x14ac:dyDescent="0.25">
      <c r="A13" s="17"/>
      <c r="B13" s="46"/>
      <c r="C13" s="18" t="s">
        <v>385</v>
      </c>
      <c r="D13" s="46"/>
      <c r="E13" s="31" t="s">
        <v>66</v>
      </c>
      <c r="F13" s="31"/>
      <c r="G13" s="31"/>
      <c r="H13" s="31"/>
      <c r="I13" s="186">
        <v>400</v>
      </c>
      <c r="J13" s="31"/>
      <c r="K13" s="31">
        <f t="shared" si="0"/>
        <v>0</v>
      </c>
    </row>
    <row r="14" spans="1:11" ht="45" hidden="1" x14ac:dyDescent="0.25">
      <c r="A14" s="21" t="s">
        <v>22</v>
      </c>
      <c r="B14" s="42"/>
      <c r="C14" s="22" t="s">
        <v>711</v>
      </c>
      <c r="D14" s="42"/>
      <c r="E14" s="30" t="s">
        <v>66</v>
      </c>
      <c r="F14" s="30"/>
      <c r="G14" s="30"/>
      <c r="H14" s="30"/>
      <c r="I14" s="187">
        <v>550</v>
      </c>
      <c r="J14" s="30"/>
      <c r="K14" s="30">
        <f t="shared" si="0"/>
        <v>0</v>
      </c>
    </row>
    <row r="15" spans="1:11" ht="90" hidden="1" customHeight="1" x14ac:dyDescent="0.25">
      <c r="A15" s="17" t="s">
        <v>1267</v>
      </c>
      <c r="B15" s="46"/>
      <c r="C15" s="18" t="s">
        <v>1327</v>
      </c>
      <c r="D15" s="46"/>
      <c r="E15" s="31" t="s">
        <v>66</v>
      </c>
      <c r="F15" s="31"/>
      <c r="G15" s="31"/>
      <c r="H15" s="31"/>
      <c r="I15" s="186">
        <v>350</v>
      </c>
      <c r="J15" s="31"/>
      <c r="K15" s="31">
        <f t="shared" si="0"/>
        <v>0</v>
      </c>
    </row>
    <row r="16" spans="1:11" ht="60" hidden="1" x14ac:dyDescent="0.25">
      <c r="A16" s="21" t="s">
        <v>23</v>
      </c>
      <c r="B16" s="42"/>
      <c r="C16" s="22" t="s">
        <v>689</v>
      </c>
      <c r="D16" s="42"/>
      <c r="E16" s="30" t="s">
        <v>66</v>
      </c>
      <c r="F16" s="30"/>
      <c r="G16" s="30"/>
      <c r="H16" s="30"/>
      <c r="I16" s="187">
        <v>120</v>
      </c>
      <c r="J16" s="30"/>
      <c r="K16" s="30">
        <f t="shared" si="0"/>
        <v>0</v>
      </c>
    </row>
    <row r="17" spans="1:11" ht="60" hidden="1" x14ac:dyDescent="0.25">
      <c r="A17" s="21"/>
      <c r="B17" s="42"/>
      <c r="C17" s="18" t="s">
        <v>1462</v>
      </c>
      <c r="D17" s="46"/>
      <c r="E17" s="37" t="s">
        <v>66</v>
      </c>
      <c r="F17" s="31"/>
      <c r="G17" s="31"/>
      <c r="H17" s="31"/>
      <c r="I17" s="193">
        <v>120</v>
      </c>
      <c r="J17" s="31"/>
      <c r="K17" s="31">
        <f t="shared" si="0"/>
        <v>0</v>
      </c>
    </row>
    <row r="18" spans="1:11" ht="45" hidden="1" x14ac:dyDescent="0.25">
      <c r="A18" s="21" t="s">
        <v>35</v>
      </c>
      <c r="B18" s="42"/>
      <c r="C18" s="22" t="s">
        <v>545</v>
      </c>
      <c r="D18" s="42"/>
      <c r="E18" s="30" t="s">
        <v>66</v>
      </c>
      <c r="F18" s="30"/>
      <c r="G18" s="30"/>
      <c r="H18" s="30"/>
      <c r="I18" s="187">
        <v>300</v>
      </c>
      <c r="J18" s="30"/>
      <c r="K18" s="30">
        <f t="shared" si="0"/>
        <v>0</v>
      </c>
    </row>
    <row r="19" spans="1:11" ht="60" hidden="1" x14ac:dyDescent="0.25">
      <c r="A19" s="21" t="s">
        <v>650</v>
      </c>
      <c r="B19" s="42"/>
      <c r="C19" s="40" t="s">
        <v>1464</v>
      </c>
      <c r="D19" s="42"/>
      <c r="E19" s="30" t="s">
        <v>66</v>
      </c>
      <c r="F19" s="30"/>
      <c r="G19" s="30"/>
      <c r="H19" s="30"/>
      <c r="I19" s="187">
        <v>50</v>
      </c>
      <c r="J19" s="30"/>
      <c r="K19" s="30">
        <f t="shared" si="0"/>
        <v>0</v>
      </c>
    </row>
    <row r="20" spans="1:11" ht="45" x14ac:dyDescent="0.25">
      <c r="A20" s="19" t="s">
        <v>651</v>
      </c>
      <c r="B20" s="60"/>
      <c r="C20" s="76" t="s">
        <v>546</v>
      </c>
      <c r="D20" s="60"/>
      <c r="E20" s="29"/>
      <c r="F20" s="29"/>
      <c r="G20" s="29"/>
      <c r="H20" s="29"/>
      <c r="I20" s="188"/>
      <c r="J20" s="29"/>
      <c r="K20" s="29">
        <f t="shared" si="0"/>
        <v>0</v>
      </c>
    </row>
    <row r="21" spans="1:11" x14ac:dyDescent="0.25">
      <c r="A21" s="14"/>
      <c r="B21" s="15"/>
      <c r="C21" s="73" t="s">
        <v>386</v>
      </c>
      <c r="D21" s="15"/>
      <c r="E21" s="28" t="s">
        <v>66</v>
      </c>
      <c r="F21" s="28"/>
      <c r="G21" s="28">
        <v>1</v>
      </c>
      <c r="H21" s="28"/>
      <c r="I21" s="204"/>
      <c r="J21" s="28"/>
      <c r="K21" s="28">
        <f t="shared" si="0"/>
        <v>0</v>
      </c>
    </row>
    <row r="22" spans="1:11" x14ac:dyDescent="0.25">
      <c r="A22" s="14"/>
      <c r="B22" s="15"/>
      <c r="C22" s="73" t="s">
        <v>387</v>
      </c>
      <c r="D22" s="15"/>
      <c r="E22" s="28" t="s">
        <v>66</v>
      </c>
      <c r="F22" s="28"/>
      <c r="G22" s="28">
        <v>1</v>
      </c>
      <c r="H22" s="28"/>
      <c r="I22" s="204"/>
      <c r="J22" s="28"/>
      <c r="K22" s="28">
        <f t="shared" si="0"/>
        <v>0</v>
      </c>
    </row>
    <row r="23" spans="1:11" x14ac:dyDescent="0.25">
      <c r="A23" s="14"/>
      <c r="B23" s="15"/>
      <c r="C23" s="73" t="s">
        <v>388</v>
      </c>
      <c r="D23" s="15"/>
      <c r="E23" s="28" t="s">
        <v>66</v>
      </c>
      <c r="F23" s="28"/>
      <c r="G23" s="28">
        <v>1</v>
      </c>
      <c r="H23" s="28"/>
      <c r="I23" s="204"/>
      <c r="J23" s="28"/>
      <c r="K23" s="28">
        <f t="shared" si="0"/>
        <v>0</v>
      </c>
    </row>
    <row r="24" spans="1:11" hidden="1" x14ac:dyDescent="0.25">
      <c r="A24" s="14"/>
      <c r="B24" s="15"/>
      <c r="C24" s="73"/>
      <c r="D24" s="15"/>
      <c r="E24" s="28"/>
      <c r="F24" s="28"/>
      <c r="G24" s="28"/>
      <c r="H24" s="28"/>
      <c r="I24" s="204"/>
      <c r="J24" s="28"/>
      <c r="K24" s="28"/>
    </row>
    <row r="25" spans="1:11" hidden="1" x14ac:dyDescent="0.25">
      <c r="A25" s="14"/>
      <c r="B25" s="15"/>
      <c r="C25" s="73"/>
      <c r="D25" s="15"/>
      <c r="E25" s="28"/>
      <c r="F25" s="28"/>
      <c r="G25" s="28"/>
      <c r="H25" s="28"/>
      <c r="I25" s="204"/>
      <c r="J25" s="28"/>
      <c r="K25" s="28"/>
    </row>
    <row r="26" spans="1:11" x14ac:dyDescent="0.25">
      <c r="A26" s="17"/>
      <c r="B26" s="46"/>
      <c r="C26" s="62" t="s">
        <v>389</v>
      </c>
      <c r="D26" s="46"/>
      <c r="E26" s="31" t="s">
        <v>66</v>
      </c>
      <c r="F26" s="31"/>
      <c r="G26" s="31">
        <v>1</v>
      </c>
      <c r="H26" s="31"/>
      <c r="I26" s="205"/>
      <c r="J26" s="31"/>
      <c r="K26" s="31">
        <f t="shared" ref="K26:K33" si="1">G26*I26</f>
        <v>0</v>
      </c>
    </row>
    <row r="27" spans="1:11" ht="150" hidden="1" customHeight="1" x14ac:dyDescent="0.25">
      <c r="A27" s="17" t="s">
        <v>1255</v>
      </c>
      <c r="B27" s="46"/>
      <c r="C27" s="18" t="s">
        <v>1302</v>
      </c>
      <c r="D27" s="46"/>
      <c r="E27" s="37" t="s">
        <v>66</v>
      </c>
      <c r="F27" s="31"/>
      <c r="G27" s="31"/>
      <c r="H27" s="31"/>
      <c r="I27" s="193">
        <v>1500</v>
      </c>
      <c r="J27" s="31"/>
      <c r="K27" s="31">
        <f t="shared" si="1"/>
        <v>0</v>
      </c>
    </row>
    <row r="28" spans="1:11" ht="75" hidden="1" x14ac:dyDescent="0.25">
      <c r="A28" s="21" t="s">
        <v>94</v>
      </c>
      <c r="B28" s="42"/>
      <c r="C28" s="40" t="s">
        <v>394</v>
      </c>
      <c r="D28" s="42"/>
      <c r="E28" s="30" t="s">
        <v>66</v>
      </c>
      <c r="F28" s="30"/>
      <c r="G28" s="30"/>
      <c r="H28" s="30"/>
      <c r="I28" s="187">
        <v>400</v>
      </c>
      <c r="J28" s="30"/>
      <c r="K28" s="30">
        <f t="shared" si="1"/>
        <v>0</v>
      </c>
    </row>
    <row r="29" spans="1:11" ht="45" hidden="1" x14ac:dyDescent="0.25">
      <c r="A29" s="21" t="s">
        <v>95</v>
      </c>
      <c r="B29" s="42"/>
      <c r="C29" s="40" t="s">
        <v>691</v>
      </c>
      <c r="D29" s="42"/>
      <c r="E29" s="30" t="s">
        <v>66</v>
      </c>
      <c r="F29" s="30"/>
      <c r="G29" s="30"/>
      <c r="H29" s="30"/>
      <c r="I29" s="187">
        <v>120</v>
      </c>
      <c r="J29" s="30"/>
      <c r="K29" s="30">
        <f t="shared" si="1"/>
        <v>0</v>
      </c>
    </row>
    <row r="30" spans="1:11" ht="90" hidden="1" customHeight="1" x14ac:dyDescent="0.25">
      <c r="A30" s="21" t="s">
        <v>96</v>
      </c>
      <c r="B30" s="42"/>
      <c r="C30" s="22" t="s">
        <v>395</v>
      </c>
      <c r="D30" s="42"/>
      <c r="E30" s="30" t="s">
        <v>66</v>
      </c>
      <c r="F30" s="30"/>
      <c r="G30" s="30"/>
      <c r="H30" s="30"/>
      <c r="I30" s="187">
        <v>600</v>
      </c>
      <c r="J30" s="30"/>
      <c r="K30" s="30">
        <f t="shared" si="1"/>
        <v>0</v>
      </c>
    </row>
    <row r="31" spans="1:11" ht="45" hidden="1" x14ac:dyDescent="0.25">
      <c r="A31" s="21" t="s">
        <v>173</v>
      </c>
      <c r="B31" s="42"/>
      <c r="C31" s="22" t="s">
        <v>725</v>
      </c>
      <c r="D31" s="42"/>
      <c r="E31" s="39" t="s">
        <v>66</v>
      </c>
      <c r="F31" s="30"/>
      <c r="G31" s="30"/>
      <c r="H31" s="30"/>
      <c r="I31" s="190">
        <v>200</v>
      </c>
      <c r="J31" s="30"/>
      <c r="K31" s="30">
        <f t="shared" si="1"/>
        <v>0</v>
      </c>
    </row>
    <row r="32" spans="1:11" ht="45" hidden="1" x14ac:dyDescent="0.25">
      <c r="A32" s="21" t="s">
        <v>176</v>
      </c>
      <c r="B32" s="42"/>
      <c r="C32" s="22" t="s">
        <v>1305</v>
      </c>
      <c r="D32" s="42"/>
      <c r="E32" s="30" t="s">
        <v>66</v>
      </c>
      <c r="F32" s="30"/>
      <c r="G32" s="30"/>
      <c r="H32" s="30"/>
      <c r="I32" s="187">
        <v>900</v>
      </c>
      <c r="J32" s="30"/>
      <c r="K32" s="30">
        <f t="shared" si="1"/>
        <v>0</v>
      </c>
    </row>
    <row r="33" spans="1:11" ht="60" hidden="1" x14ac:dyDescent="0.25">
      <c r="A33" s="21" t="s">
        <v>175</v>
      </c>
      <c r="B33" s="42"/>
      <c r="C33" s="22" t="s">
        <v>397</v>
      </c>
      <c r="D33" s="42"/>
      <c r="E33" s="39" t="s">
        <v>25</v>
      </c>
      <c r="F33" s="30"/>
      <c r="G33" s="30"/>
      <c r="H33" s="30"/>
      <c r="I33" s="190">
        <v>300</v>
      </c>
      <c r="J33" s="30"/>
      <c r="K33" s="30">
        <f t="shared" si="1"/>
        <v>0</v>
      </c>
    </row>
    <row r="34" spans="1:11" ht="135" hidden="1" x14ac:dyDescent="0.25">
      <c r="A34" s="19"/>
      <c r="B34" s="60"/>
      <c r="C34" s="20" t="s">
        <v>1062</v>
      </c>
      <c r="D34" s="60"/>
      <c r="E34" s="61"/>
      <c r="F34" s="29"/>
      <c r="G34" s="29"/>
      <c r="H34" s="29"/>
      <c r="I34" s="191"/>
      <c r="J34" s="29"/>
      <c r="K34" s="29"/>
    </row>
    <row r="35" spans="1:11" hidden="1" x14ac:dyDescent="0.25">
      <c r="A35" s="14"/>
      <c r="B35" s="15"/>
      <c r="C35" s="16" t="s">
        <v>1063</v>
      </c>
      <c r="D35" s="15"/>
      <c r="E35" s="35"/>
      <c r="F35" s="28"/>
      <c r="G35" s="28"/>
      <c r="H35" s="28"/>
      <c r="I35" s="192"/>
      <c r="J35" s="28"/>
      <c r="K35" s="28"/>
    </row>
    <row r="36" spans="1:11" hidden="1" x14ac:dyDescent="0.25">
      <c r="A36" s="14"/>
      <c r="B36" s="15"/>
      <c r="C36" s="16" t="s">
        <v>1064</v>
      </c>
      <c r="D36" s="15"/>
      <c r="E36" s="35"/>
      <c r="F36" s="28"/>
      <c r="G36" s="28"/>
      <c r="H36" s="28"/>
      <c r="I36" s="192"/>
      <c r="J36" s="28"/>
      <c r="K36" s="28"/>
    </row>
    <row r="37" spans="1:11" hidden="1" x14ac:dyDescent="0.25">
      <c r="A37" s="17"/>
      <c r="B37" s="46"/>
      <c r="C37" s="18" t="s">
        <v>1065</v>
      </c>
      <c r="D37" s="46"/>
      <c r="E37" s="31" t="s">
        <v>67</v>
      </c>
      <c r="F37" s="31"/>
      <c r="G37" s="31"/>
      <c r="H37" s="31"/>
      <c r="I37" s="186">
        <v>1350</v>
      </c>
      <c r="J37" s="31"/>
      <c r="K37" s="31">
        <f>G37*I37</f>
        <v>0</v>
      </c>
    </row>
    <row r="38" spans="1:11" ht="165" hidden="1" x14ac:dyDescent="0.25">
      <c r="A38" s="19"/>
      <c r="B38" s="60"/>
      <c r="C38" s="20" t="s">
        <v>1066</v>
      </c>
      <c r="D38" s="60"/>
      <c r="E38" s="61"/>
      <c r="F38" s="29"/>
      <c r="G38" s="29"/>
      <c r="H38" s="29"/>
      <c r="I38" s="191"/>
      <c r="J38" s="29"/>
      <c r="K38" s="29"/>
    </row>
    <row r="39" spans="1:11" hidden="1" x14ac:dyDescent="0.25">
      <c r="A39" s="14"/>
      <c r="B39" s="15"/>
      <c r="C39" s="16" t="s">
        <v>1076</v>
      </c>
      <c r="D39" s="15"/>
      <c r="E39" s="35"/>
      <c r="F39" s="28"/>
      <c r="G39" s="28"/>
      <c r="H39" s="28"/>
      <c r="I39" s="192"/>
      <c r="J39" s="28"/>
      <c r="K39" s="28"/>
    </row>
    <row r="40" spans="1:11" hidden="1" x14ac:dyDescent="0.25">
      <c r="A40" s="14"/>
      <c r="B40" s="15"/>
      <c r="C40" s="16" t="s">
        <v>1077</v>
      </c>
      <c r="D40" s="15"/>
      <c r="E40" s="35"/>
      <c r="F40" s="28"/>
      <c r="G40" s="28"/>
      <c r="H40" s="28"/>
      <c r="I40" s="192"/>
      <c r="J40" s="28"/>
      <c r="K40" s="28"/>
    </row>
    <row r="41" spans="1:11" hidden="1" x14ac:dyDescent="0.25">
      <c r="A41" s="14"/>
      <c r="B41" s="15"/>
      <c r="C41" s="16" t="s">
        <v>1078</v>
      </c>
      <c r="D41" s="15"/>
      <c r="E41" s="35"/>
      <c r="F41" s="28"/>
      <c r="G41" s="28"/>
      <c r="H41" s="28"/>
      <c r="I41" s="192"/>
      <c r="J41" s="28"/>
      <c r="K41" s="28"/>
    </row>
    <row r="42" spans="1:11" hidden="1" x14ac:dyDescent="0.25">
      <c r="A42" s="17"/>
      <c r="B42" s="46"/>
      <c r="C42" s="18" t="s">
        <v>1079</v>
      </c>
      <c r="D42" s="46"/>
      <c r="E42" s="31" t="s">
        <v>67</v>
      </c>
      <c r="F42" s="31"/>
      <c r="G42" s="31"/>
      <c r="H42" s="31"/>
      <c r="I42" s="186">
        <v>1575</v>
      </c>
      <c r="J42" s="31"/>
      <c r="K42" s="31">
        <f>G42*I42</f>
        <v>0</v>
      </c>
    </row>
    <row r="43" spans="1:11" ht="165" hidden="1" x14ac:dyDescent="0.25">
      <c r="A43" s="19"/>
      <c r="B43" s="60"/>
      <c r="C43" s="20" t="s">
        <v>1303</v>
      </c>
      <c r="D43" s="60"/>
      <c r="E43" s="61"/>
      <c r="F43" s="29"/>
      <c r="G43" s="29"/>
      <c r="H43" s="29"/>
      <c r="I43" s="191"/>
      <c r="J43" s="29"/>
      <c r="K43" s="29"/>
    </row>
    <row r="44" spans="1:11" hidden="1" x14ac:dyDescent="0.25">
      <c r="A44" s="14"/>
      <c r="B44" s="15"/>
      <c r="C44" s="16" t="s">
        <v>1080</v>
      </c>
      <c r="D44" s="15"/>
      <c r="E44" s="35"/>
      <c r="F44" s="28"/>
      <c r="G44" s="28"/>
      <c r="H44" s="28"/>
      <c r="I44" s="192"/>
      <c r="J44" s="28"/>
      <c r="K44" s="28"/>
    </row>
    <row r="45" spans="1:11" hidden="1" x14ac:dyDescent="0.25">
      <c r="A45" s="14"/>
      <c r="B45" s="15"/>
      <c r="C45" s="16" t="s">
        <v>1081</v>
      </c>
      <c r="D45" s="15"/>
      <c r="E45" s="35"/>
      <c r="F45" s="28"/>
      <c r="G45" s="28"/>
      <c r="H45" s="28"/>
      <c r="I45" s="192"/>
      <c r="J45" s="28"/>
      <c r="K45" s="28"/>
    </row>
    <row r="46" spans="1:11" hidden="1" x14ac:dyDescent="0.25">
      <c r="A46" s="17"/>
      <c r="B46" s="46"/>
      <c r="C46" s="18" t="s">
        <v>1082</v>
      </c>
      <c r="D46" s="46"/>
      <c r="E46" s="31" t="s">
        <v>67</v>
      </c>
      <c r="F46" s="31"/>
      <c r="G46" s="31"/>
      <c r="H46" s="31"/>
      <c r="I46" s="186">
        <v>1900</v>
      </c>
      <c r="J46" s="31"/>
      <c r="K46" s="31">
        <f>G46*I46</f>
        <v>0</v>
      </c>
    </row>
    <row r="47" spans="1:11" ht="105" hidden="1" x14ac:dyDescent="0.25">
      <c r="A47" s="19"/>
      <c r="B47" s="60"/>
      <c r="C47" s="20" t="s">
        <v>1067</v>
      </c>
      <c r="D47" s="60"/>
      <c r="E47" s="61"/>
      <c r="F47" s="29"/>
      <c r="G47" s="29"/>
      <c r="H47" s="29"/>
      <c r="I47" s="191"/>
      <c r="J47" s="29"/>
      <c r="K47" s="29"/>
    </row>
    <row r="48" spans="1:11" hidden="1" x14ac:dyDescent="0.25">
      <c r="A48" s="14"/>
      <c r="B48" s="15"/>
      <c r="C48" s="16" t="s">
        <v>1083</v>
      </c>
      <c r="D48" s="15"/>
      <c r="E48" s="35"/>
      <c r="F48" s="28"/>
      <c r="G48" s="28"/>
      <c r="H48" s="28"/>
      <c r="I48" s="192"/>
      <c r="J48" s="28"/>
      <c r="K48" s="28"/>
    </row>
    <row r="49" spans="1:11" hidden="1" x14ac:dyDescent="0.25">
      <c r="A49" s="17"/>
      <c r="B49" s="46"/>
      <c r="C49" s="18" t="s">
        <v>1082</v>
      </c>
      <c r="D49" s="46"/>
      <c r="E49" s="31" t="s">
        <v>67</v>
      </c>
      <c r="F49" s="31"/>
      <c r="G49" s="31"/>
      <c r="H49" s="31"/>
      <c r="I49" s="186">
        <v>280</v>
      </c>
      <c r="J49" s="31"/>
      <c r="K49" s="31">
        <f>G49*I49</f>
        <v>0</v>
      </c>
    </row>
    <row r="50" spans="1:11" ht="135" hidden="1" x14ac:dyDescent="0.25">
      <c r="A50" s="19"/>
      <c r="B50" s="60"/>
      <c r="C50" s="20" t="s">
        <v>1068</v>
      </c>
      <c r="D50" s="60"/>
      <c r="E50" s="61"/>
      <c r="F50" s="29"/>
      <c r="G50" s="29"/>
      <c r="H50" s="29"/>
      <c r="I50" s="191"/>
      <c r="J50" s="29"/>
      <c r="K50" s="29"/>
    </row>
    <row r="51" spans="1:11" hidden="1" x14ac:dyDescent="0.25">
      <c r="A51" s="14"/>
      <c r="B51" s="15"/>
      <c r="C51" s="16" t="s">
        <v>1084</v>
      </c>
      <c r="D51" s="15"/>
      <c r="E51" s="35"/>
      <c r="F51" s="28"/>
      <c r="G51" s="28"/>
      <c r="H51" s="28"/>
      <c r="I51" s="192"/>
      <c r="J51" s="28"/>
      <c r="K51" s="28"/>
    </row>
    <row r="52" spans="1:11" hidden="1" x14ac:dyDescent="0.25">
      <c r="A52" s="14"/>
      <c r="B52" s="15"/>
      <c r="C52" s="16" t="s">
        <v>1085</v>
      </c>
      <c r="D52" s="15"/>
      <c r="E52" s="35"/>
      <c r="F52" s="28"/>
      <c r="G52" s="28"/>
      <c r="H52" s="28"/>
      <c r="I52" s="192"/>
      <c r="J52" s="28"/>
      <c r="K52" s="28"/>
    </row>
    <row r="53" spans="1:11" hidden="1" x14ac:dyDescent="0.25">
      <c r="A53" s="14"/>
      <c r="B53" s="15"/>
      <c r="C53" s="16" t="s">
        <v>1086</v>
      </c>
      <c r="D53" s="15"/>
      <c r="E53" s="35"/>
      <c r="F53" s="28"/>
      <c r="G53" s="28"/>
      <c r="H53" s="28"/>
      <c r="I53" s="192"/>
      <c r="J53" s="28"/>
      <c r="K53" s="28"/>
    </row>
    <row r="54" spans="1:11" hidden="1" x14ac:dyDescent="0.25">
      <c r="A54" s="17"/>
      <c r="B54" s="46"/>
      <c r="C54" s="18" t="s">
        <v>1087</v>
      </c>
      <c r="D54" s="46"/>
      <c r="E54" s="31" t="s">
        <v>67</v>
      </c>
      <c r="F54" s="31"/>
      <c r="G54" s="31"/>
      <c r="H54" s="31"/>
      <c r="I54" s="186">
        <v>2100</v>
      </c>
      <c r="J54" s="31"/>
      <c r="K54" s="31">
        <f>G54*I54</f>
        <v>0</v>
      </c>
    </row>
    <row r="55" spans="1:11" ht="150" hidden="1" x14ac:dyDescent="0.25">
      <c r="A55" s="19"/>
      <c r="B55" s="60"/>
      <c r="C55" s="20" t="s">
        <v>1463</v>
      </c>
      <c r="D55" s="60"/>
      <c r="E55" s="61"/>
      <c r="F55" s="29"/>
      <c r="G55" s="29"/>
      <c r="H55" s="29"/>
      <c r="I55" s="191"/>
      <c r="J55" s="29"/>
      <c r="K55" s="29"/>
    </row>
    <row r="56" spans="1:11" hidden="1" x14ac:dyDescent="0.25">
      <c r="A56" s="14"/>
      <c r="B56" s="15"/>
      <c r="C56" s="16" t="s">
        <v>1075</v>
      </c>
      <c r="D56" s="15"/>
      <c r="E56" s="35"/>
      <c r="F56" s="28"/>
      <c r="G56" s="28"/>
      <c r="H56" s="28"/>
      <c r="I56" s="192"/>
      <c r="J56" s="28"/>
      <c r="K56" s="28"/>
    </row>
    <row r="57" spans="1:11" hidden="1" x14ac:dyDescent="0.25">
      <c r="A57" s="14"/>
      <c r="B57" s="15"/>
      <c r="C57" s="16" t="s">
        <v>1074</v>
      </c>
      <c r="D57" s="15"/>
      <c r="E57" s="35"/>
      <c r="F57" s="28"/>
      <c r="G57" s="28"/>
      <c r="H57" s="28"/>
      <c r="I57" s="192"/>
      <c r="J57" s="28"/>
      <c r="K57" s="28"/>
    </row>
    <row r="58" spans="1:11" hidden="1" x14ac:dyDescent="0.25">
      <c r="A58" s="14"/>
      <c r="B58" s="15"/>
      <c r="C58" s="16" t="s">
        <v>1073</v>
      </c>
      <c r="D58" s="15"/>
      <c r="E58" s="35"/>
      <c r="F58" s="28"/>
      <c r="G58" s="28"/>
      <c r="H58" s="28"/>
      <c r="I58" s="192"/>
      <c r="J58" s="28"/>
      <c r="K58" s="28"/>
    </row>
    <row r="59" spans="1:11" hidden="1" x14ac:dyDescent="0.25">
      <c r="A59" s="17"/>
      <c r="B59" s="46"/>
      <c r="C59" s="18" t="s">
        <v>1070</v>
      </c>
      <c r="D59" s="46"/>
      <c r="E59" s="31" t="s">
        <v>67</v>
      </c>
      <c r="F59" s="31"/>
      <c r="G59" s="31"/>
      <c r="H59" s="31"/>
      <c r="I59" s="186">
        <v>1870</v>
      </c>
      <c r="J59" s="31"/>
      <c r="K59" s="31">
        <f>G59*I59</f>
        <v>0</v>
      </c>
    </row>
    <row r="60" spans="1:11" ht="90" hidden="1" x14ac:dyDescent="0.25">
      <c r="A60" s="19"/>
      <c r="B60" s="60"/>
      <c r="C60" s="20" t="s">
        <v>1460</v>
      </c>
      <c r="D60" s="60"/>
      <c r="E60" s="61"/>
      <c r="F60" s="29"/>
      <c r="G60" s="29"/>
      <c r="H60" s="29"/>
      <c r="I60" s="191"/>
      <c r="J60" s="29"/>
      <c r="K60" s="29"/>
    </row>
    <row r="61" spans="1:11" hidden="1" x14ac:dyDescent="0.25">
      <c r="A61" s="14"/>
      <c r="B61" s="15"/>
      <c r="C61" s="16" t="s">
        <v>1072</v>
      </c>
      <c r="D61" s="15"/>
      <c r="E61" s="35"/>
      <c r="F61" s="28"/>
      <c r="G61" s="28"/>
      <c r="H61" s="28"/>
      <c r="I61" s="192"/>
      <c r="J61" s="28"/>
      <c r="K61" s="28"/>
    </row>
    <row r="62" spans="1:11" hidden="1" x14ac:dyDescent="0.25">
      <c r="A62" s="17"/>
      <c r="B62" s="46"/>
      <c r="C62" s="18" t="s">
        <v>1071</v>
      </c>
      <c r="D62" s="46"/>
      <c r="E62" s="31" t="s">
        <v>67</v>
      </c>
      <c r="F62" s="31"/>
      <c r="G62" s="31"/>
      <c r="H62" s="31"/>
      <c r="I62" s="186">
        <v>246</v>
      </c>
      <c r="J62" s="31"/>
      <c r="K62" s="31">
        <f>G62*I62</f>
        <v>0</v>
      </c>
    </row>
    <row r="63" spans="1:11" ht="90" hidden="1" x14ac:dyDescent="0.25">
      <c r="A63" s="19"/>
      <c r="B63" s="60"/>
      <c r="C63" s="20" t="s">
        <v>1069</v>
      </c>
      <c r="D63" s="60"/>
      <c r="E63" s="61"/>
      <c r="F63" s="29"/>
      <c r="G63" s="29"/>
      <c r="H63" s="29"/>
      <c r="I63" s="191"/>
      <c r="J63" s="29"/>
      <c r="K63" s="29"/>
    </row>
    <row r="64" spans="1:11" hidden="1" x14ac:dyDescent="0.25">
      <c r="A64" s="14"/>
      <c r="B64" s="15"/>
      <c r="C64" s="16" t="s">
        <v>1064</v>
      </c>
      <c r="D64" s="15"/>
      <c r="E64" s="35"/>
      <c r="F64" s="28"/>
      <c r="G64" s="28"/>
      <c r="H64" s="28"/>
      <c r="I64" s="192"/>
      <c r="J64" s="28"/>
      <c r="K64" s="28"/>
    </row>
    <row r="65" spans="1:11" hidden="1" x14ac:dyDescent="0.25">
      <c r="A65" s="17"/>
      <c r="B65" s="46"/>
      <c r="C65" s="18" t="s">
        <v>1070</v>
      </c>
      <c r="D65" s="46"/>
      <c r="E65" s="31" t="s">
        <v>67</v>
      </c>
      <c r="F65" s="31"/>
      <c r="G65" s="31"/>
      <c r="H65" s="31"/>
      <c r="I65" s="186">
        <v>750</v>
      </c>
      <c r="J65" s="31"/>
      <c r="K65" s="31">
        <f t="shared" ref="K65:K74" si="2">G65*I65</f>
        <v>0</v>
      </c>
    </row>
    <row r="66" spans="1:11" ht="45" hidden="1" x14ac:dyDescent="0.25">
      <c r="A66" s="21"/>
      <c r="B66" s="42"/>
      <c r="C66" s="22" t="s">
        <v>1096</v>
      </c>
      <c r="D66" s="42"/>
      <c r="E66" s="30" t="s">
        <v>66</v>
      </c>
      <c r="F66" s="30"/>
      <c r="G66" s="30"/>
      <c r="H66" s="30"/>
      <c r="I66" s="187">
        <v>140</v>
      </c>
      <c r="J66" s="30"/>
      <c r="K66" s="30">
        <f t="shared" si="2"/>
        <v>0</v>
      </c>
    </row>
    <row r="67" spans="1:11" ht="120" hidden="1" x14ac:dyDescent="0.25">
      <c r="A67" s="21"/>
      <c r="B67" s="42"/>
      <c r="C67" s="22" t="s">
        <v>1097</v>
      </c>
      <c r="D67" s="42"/>
      <c r="E67" s="30" t="s">
        <v>66</v>
      </c>
      <c r="F67" s="30"/>
      <c r="G67" s="30"/>
      <c r="H67" s="30"/>
      <c r="I67" s="187">
        <v>700</v>
      </c>
      <c r="J67" s="30"/>
      <c r="K67" s="30">
        <f t="shared" si="2"/>
        <v>0</v>
      </c>
    </row>
    <row r="68" spans="1:11" ht="90" hidden="1" x14ac:dyDescent="0.25">
      <c r="A68" s="21"/>
      <c r="B68" s="42"/>
      <c r="C68" s="22" t="s">
        <v>1304</v>
      </c>
      <c r="D68" s="42"/>
      <c r="E68" s="30" t="s">
        <v>66</v>
      </c>
      <c r="F68" s="30"/>
      <c r="G68" s="30"/>
      <c r="H68" s="30"/>
      <c r="I68" s="187">
        <v>1360</v>
      </c>
      <c r="J68" s="30"/>
      <c r="K68" s="30">
        <f t="shared" si="2"/>
        <v>0</v>
      </c>
    </row>
    <row r="69" spans="1:11" ht="45" hidden="1" x14ac:dyDescent="0.25">
      <c r="A69" s="21"/>
      <c r="B69" s="42"/>
      <c r="C69" s="22" t="s">
        <v>1098</v>
      </c>
      <c r="D69" s="42"/>
      <c r="E69" s="30" t="s">
        <v>66</v>
      </c>
      <c r="F69" s="30"/>
      <c r="G69" s="30"/>
      <c r="H69" s="30"/>
      <c r="I69" s="187">
        <v>120</v>
      </c>
      <c r="J69" s="30"/>
      <c r="K69" s="30">
        <f t="shared" si="2"/>
        <v>0</v>
      </c>
    </row>
    <row r="70" spans="1:11" ht="45" hidden="1" x14ac:dyDescent="0.25">
      <c r="A70" s="21"/>
      <c r="B70" s="42"/>
      <c r="C70" s="22" t="s">
        <v>1099</v>
      </c>
      <c r="D70" s="42"/>
      <c r="E70" s="30" t="s">
        <v>66</v>
      </c>
      <c r="F70" s="30"/>
      <c r="G70" s="30"/>
      <c r="H70" s="30"/>
      <c r="I70" s="187">
        <v>400</v>
      </c>
      <c r="J70" s="30"/>
      <c r="K70" s="30">
        <f t="shared" si="2"/>
        <v>0</v>
      </c>
    </row>
    <row r="71" spans="1:11" ht="75" hidden="1" x14ac:dyDescent="0.25">
      <c r="A71" s="21"/>
      <c r="B71" s="42"/>
      <c r="C71" s="22" t="s">
        <v>1100</v>
      </c>
      <c r="D71" s="42"/>
      <c r="E71" s="30" t="s">
        <v>66</v>
      </c>
      <c r="F71" s="30"/>
      <c r="G71" s="30"/>
      <c r="H71" s="30"/>
      <c r="I71" s="187">
        <v>1150</v>
      </c>
      <c r="J71" s="30"/>
      <c r="K71" s="30">
        <f t="shared" si="2"/>
        <v>0</v>
      </c>
    </row>
    <row r="72" spans="1:11" ht="75" hidden="1" customHeight="1" x14ac:dyDescent="0.25">
      <c r="A72" s="21"/>
      <c r="B72" s="42"/>
      <c r="C72" s="22" t="s">
        <v>1101</v>
      </c>
      <c r="D72" s="42"/>
      <c r="E72" s="30" t="s">
        <v>66</v>
      </c>
      <c r="F72" s="30"/>
      <c r="G72" s="30"/>
      <c r="H72" s="30"/>
      <c r="I72" s="187">
        <v>950</v>
      </c>
      <c r="J72" s="30"/>
      <c r="K72" s="30">
        <f t="shared" si="2"/>
        <v>0</v>
      </c>
    </row>
    <row r="73" spans="1:11" ht="30" hidden="1" x14ac:dyDescent="0.25">
      <c r="A73" s="21" t="s">
        <v>648</v>
      </c>
      <c r="B73" s="42"/>
      <c r="C73" s="40" t="s">
        <v>1252</v>
      </c>
      <c r="D73" s="42"/>
      <c r="E73" s="30" t="s">
        <v>66</v>
      </c>
      <c r="F73" s="30"/>
      <c r="G73" s="30"/>
      <c r="H73" s="30"/>
      <c r="I73" s="187">
        <v>15</v>
      </c>
      <c r="J73" s="30"/>
      <c r="K73" s="30">
        <f t="shared" si="2"/>
        <v>0</v>
      </c>
    </row>
    <row r="74" spans="1:11" ht="30" hidden="1" x14ac:dyDescent="0.25">
      <c r="A74" s="21" t="s">
        <v>1253</v>
      </c>
      <c r="B74" s="42"/>
      <c r="C74" s="22" t="s">
        <v>1254</v>
      </c>
      <c r="D74" s="42"/>
      <c r="E74" s="30" t="s">
        <v>66</v>
      </c>
      <c r="F74" s="30"/>
      <c r="G74" s="30"/>
      <c r="H74" s="30"/>
      <c r="I74" s="187">
        <v>70</v>
      </c>
      <c r="J74" s="30"/>
      <c r="K74" s="30">
        <f t="shared" si="2"/>
        <v>0</v>
      </c>
    </row>
    <row r="75" spans="1:11" ht="20.25" hidden="1" customHeight="1" x14ac:dyDescent="0.25">
      <c r="A75" s="63"/>
      <c r="B75" s="14"/>
      <c r="C75" s="149" t="s">
        <v>756</v>
      </c>
      <c r="D75" s="14"/>
      <c r="E75" s="35"/>
      <c r="F75" s="28"/>
      <c r="G75" s="28"/>
      <c r="H75" s="28"/>
      <c r="I75" s="192"/>
      <c r="J75" s="28"/>
      <c r="K75" s="28"/>
    </row>
    <row r="76" spans="1:11" ht="180" hidden="1" customHeight="1" x14ac:dyDescent="0.25">
      <c r="A76" s="19" t="s">
        <v>671</v>
      </c>
      <c r="B76" s="60"/>
      <c r="C76" s="20" t="s">
        <v>1283</v>
      </c>
      <c r="D76" s="60"/>
      <c r="E76" s="61"/>
      <c r="F76" s="29"/>
      <c r="G76" s="29"/>
      <c r="H76" s="29"/>
      <c r="I76" s="191"/>
      <c r="J76" s="29"/>
      <c r="K76" s="29"/>
    </row>
    <row r="77" spans="1:11" hidden="1" x14ac:dyDescent="0.25">
      <c r="A77" s="14"/>
      <c r="B77" s="15"/>
      <c r="C77" s="16" t="s">
        <v>672</v>
      </c>
      <c r="D77" s="15"/>
      <c r="E77" s="35" t="s">
        <v>63</v>
      </c>
      <c r="F77" s="28"/>
      <c r="G77" s="28"/>
      <c r="H77" s="28"/>
      <c r="I77" s="192">
        <v>40</v>
      </c>
      <c r="J77" s="28"/>
      <c r="K77" s="28">
        <f>G77*I77</f>
        <v>0</v>
      </c>
    </row>
    <row r="78" spans="1:11" hidden="1" x14ac:dyDescent="0.25">
      <c r="A78" s="17"/>
      <c r="B78" s="46"/>
      <c r="C78" s="18" t="s">
        <v>673</v>
      </c>
      <c r="D78" s="46"/>
      <c r="E78" s="37" t="s">
        <v>63</v>
      </c>
      <c r="F78" s="31"/>
      <c r="G78" s="31"/>
      <c r="H78" s="31"/>
      <c r="I78" s="193">
        <v>40</v>
      </c>
      <c r="J78" s="31"/>
      <c r="K78" s="31">
        <f>G78*I78</f>
        <v>0</v>
      </c>
    </row>
    <row r="79" spans="1:11" ht="90" hidden="1" x14ac:dyDescent="0.25">
      <c r="A79" s="19"/>
      <c r="B79" s="60"/>
      <c r="C79" s="20" t="s">
        <v>1088</v>
      </c>
      <c r="D79" s="60"/>
      <c r="E79" s="61"/>
      <c r="F79" s="29"/>
      <c r="G79" s="29"/>
      <c r="H79" s="29"/>
      <c r="I79" s="191"/>
      <c r="J79" s="29"/>
      <c r="K79" s="29"/>
    </row>
    <row r="80" spans="1:11" hidden="1" x14ac:dyDescent="0.25">
      <c r="A80" s="14"/>
      <c r="B80" s="15"/>
      <c r="C80" s="16" t="s">
        <v>1089</v>
      </c>
      <c r="D80" s="15"/>
      <c r="E80" s="35" t="s">
        <v>63</v>
      </c>
      <c r="F80" s="28"/>
      <c r="G80" s="28"/>
      <c r="H80" s="28"/>
      <c r="I80" s="192">
        <v>80</v>
      </c>
      <c r="J80" s="28"/>
      <c r="K80" s="28">
        <f>G80*I80</f>
        <v>0</v>
      </c>
    </row>
    <row r="81" spans="1:11" hidden="1" x14ac:dyDescent="0.25">
      <c r="A81" s="17"/>
      <c r="B81" s="46"/>
      <c r="C81" s="18" t="s">
        <v>1090</v>
      </c>
      <c r="D81" s="46"/>
      <c r="E81" s="37" t="s">
        <v>63</v>
      </c>
      <c r="F81" s="31"/>
      <c r="G81" s="31"/>
      <c r="H81" s="31"/>
      <c r="I81" s="193">
        <v>72</v>
      </c>
      <c r="J81" s="31"/>
      <c r="K81" s="31">
        <f>G81*I81</f>
        <v>0</v>
      </c>
    </row>
    <row r="82" spans="1:11" ht="75" hidden="1" x14ac:dyDescent="0.25">
      <c r="A82" s="19"/>
      <c r="B82" s="60"/>
      <c r="C82" s="20" t="s">
        <v>1091</v>
      </c>
      <c r="D82" s="60"/>
      <c r="E82" s="61"/>
      <c r="F82" s="29"/>
      <c r="G82" s="29"/>
      <c r="H82" s="29"/>
      <c r="I82" s="191"/>
      <c r="J82" s="29"/>
      <c r="K82" s="29"/>
    </row>
    <row r="83" spans="1:11" hidden="1" x14ac:dyDescent="0.25">
      <c r="A83" s="14"/>
      <c r="B83" s="15"/>
      <c r="C83" s="16" t="s">
        <v>1092</v>
      </c>
      <c r="D83" s="15"/>
      <c r="E83" s="35" t="s">
        <v>63</v>
      </c>
      <c r="F83" s="28"/>
      <c r="G83" s="28"/>
      <c r="H83" s="28"/>
      <c r="I83" s="192">
        <v>75</v>
      </c>
      <c r="J83" s="28"/>
      <c r="K83" s="28">
        <f>G83*I83</f>
        <v>0</v>
      </c>
    </row>
    <row r="84" spans="1:11" hidden="1" x14ac:dyDescent="0.25">
      <c r="A84" s="17"/>
      <c r="B84" s="46"/>
      <c r="C84" s="18" t="s">
        <v>1461</v>
      </c>
      <c r="D84" s="46"/>
      <c r="E84" s="37" t="s">
        <v>63</v>
      </c>
      <c r="F84" s="31"/>
      <c r="G84" s="31"/>
      <c r="H84" s="31"/>
      <c r="I84" s="193">
        <v>45</v>
      </c>
      <c r="J84" s="31"/>
      <c r="K84" s="31">
        <f>G84*I84</f>
        <v>0</v>
      </c>
    </row>
    <row r="85" spans="1:11" ht="60" hidden="1" x14ac:dyDescent="0.25">
      <c r="A85" s="19"/>
      <c r="B85" s="60"/>
      <c r="C85" s="20" t="s">
        <v>1093</v>
      </c>
      <c r="D85" s="60"/>
      <c r="E85" s="61"/>
      <c r="F85" s="29"/>
      <c r="G85" s="29"/>
      <c r="H85" s="29"/>
      <c r="I85" s="191"/>
      <c r="J85" s="29"/>
      <c r="K85" s="29"/>
    </row>
    <row r="86" spans="1:11" hidden="1" x14ac:dyDescent="0.25">
      <c r="A86" s="14"/>
      <c r="B86" s="15"/>
      <c r="C86" s="16" t="s">
        <v>1094</v>
      </c>
      <c r="D86" s="15"/>
      <c r="E86" s="35" t="s">
        <v>63</v>
      </c>
      <c r="F86" s="28"/>
      <c r="G86" s="28"/>
      <c r="H86" s="28"/>
      <c r="I86" s="192">
        <v>50</v>
      </c>
      <c r="J86" s="28"/>
      <c r="K86" s="28">
        <f>G86*I86</f>
        <v>0</v>
      </c>
    </row>
    <row r="87" spans="1:11" hidden="1" x14ac:dyDescent="0.25">
      <c r="A87" s="17"/>
      <c r="B87" s="46"/>
      <c r="C87" s="18" t="s">
        <v>1095</v>
      </c>
      <c r="D87" s="46"/>
      <c r="E87" s="37" t="s">
        <v>63</v>
      </c>
      <c r="F87" s="31"/>
      <c r="G87" s="31"/>
      <c r="H87" s="31"/>
      <c r="I87" s="193">
        <v>43</v>
      </c>
      <c r="J87" s="31"/>
      <c r="K87" s="31">
        <f>G87*I87</f>
        <v>0</v>
      </c>
    </row>
    <row r="88" spans="1:11" ht="18.75" hidden="1" x14ac:dyDescent="0.25">
      <c r="A88" s="26"/>
      <c r="B88" s="26"/>
      <c r="C88" s="178" t="s">
        <v>757</v>
      </c>
      <c r="D88" s="26"/>
      <c r="E88" s="26"/>
      <c r="F88" s="26"/>
      <c r="G88" s="26"/>
      <c r="H88" s="26"/>
      <c r="I88" s="206"/>
      <c r="J88" s="26"/>
      <c r="K88" s="26"/>
    </row>
    <row r="89" spans="1:11" ht="45" hidden="1" x14ac:dyDescent="0.25">
      <c r="A89" s="14" t="s">
        <v>653</v>
      </c>
      <c r="B89" s="15"/>
      <c r="C89" s="73" t="s">
        <v>654</v>
      </c>
      <c r="D89" s="15"/>
      <c r="E89" s="28"/>
      <c r="F89" s="28"/>
      <c r="G89" s="28"/>
      <c r="H89" s="28"/>
      <c r="I89" s="189"/>
      <c r="J89" s="28"/>
      <c r="K89" s="28">
        <f t="shared" ref="K89:K96" si="3">G89*I89</f>
        <v>0</v>
      </c>
    </row>
    <row r="90" spans="1:11" hidden="1" x14ac:dyDescent="0.25">
      <c r="A90" s="14"/>
      <c r="B90" s="15"/>
      <c r="C90" s="73" t="s">
        <v>655</v>
      </c>
      <c r="D90" s="15"/>
      <c r="E90" s="28" t="s">
        <v>66</v>
      </c>
      <c r="F90" s="28"/>
      <c r="G90" s="28"/>
      <c r="H90" s="28"/>
      <c r="I90" s="189">
        <v>25</v>
      </c>
      <c r="J90" s="28"/>
      <c r="K90" s="28">
        <f t="shared" si="3"/>
        <v>0</v>
      </c>
    </row>
    <row r="91" spans="1:11" hidden="1" x14ac:dyDescent="0.25">
      <c r="A91" s="14"/>
      <c r="B91" s="15"/>
      <c r="C91" s="73" t="s">
        <v>1328</v>
      </c>
      <c r="D91" s="15"/>
      <c r="E91" s="28" t="s">
        <v>66</v>
      </c>
      <c r="F91" s="28"/>
      <c r="G91" s="28"/>
      <c r="H91" s="28"/>
      <c r="I91" s="189">
        <v>25</v>
      </c>
      <c r="J91" s="28"/>
      <c r="K91" s="28">
        <f t="shared" si="3"/>
        <v>0</v>
      </c>
    </row>
    <row r="92" spans="1:11" hidden="1" x14ac:dyDescent="0.25">
      <c r="A92" s="17"/>
      <c r="B92" s="46"/>
      <c r="C92" s="62" t="s">
        <v>656</v>
      </c>
      <c r="D92" s="46"/>
      <c r="E92" s="28" t="s">
        <v>66</v>
      </c>
      <c r="F92" s="28"/>
      <c r="G92" s="28"/>
      <c r="H92" s="28"/>
      <c r="I92" s="189">
        <v>25</v>
      </c>
      <c r="J92" s="31"/>
      <c r="K92" s="31">
        <f t="shared" si="3"/>
        <v>0</v>
      </c>
    </row>
    <row r="93" spans="1:11" ht="45" hidden="1" x14ac:dyDescent="0.25">
      <c r="A93" s="21" t="s">
        <v>657</v>
      </c>
      <c r="B93" s="42"/>
      <c r="C93" s="40" t="s">
        <v>692</v>
      </c>
      <c r="D93" s="42"/>
      <c r="E93" s="39" t="s">
        <v>19</v>
      </c>
      <c r="F93" s="30"/>
      <c r="G93" s="30"/>
      <c r="H93" s="30"/>
      <c r="I93" s="187">
        <v>35</v>
      </c>
      <c r="J93" s="30"/>
      <c r="K93" s="30">
        <f t="shared" si="3"/>
        <v>0</v>
      </c>
    </row>
    <row r="94" spans="1:11" ht="135" hidden="1" customHeight="1" x14ac:dyDescent="0.25">
      <c r="A94" s="21" t="s">
        <v>53</v>
      </c>
      <c r="B94" s="42"/>
      <c r="C94" s="22" t="s">
        <v>390</v>
      </c>
      <c r="D94" s="42"/>
      <c r="E94" s="30" t="s">
        <v>66</v>
      </c>
      <c r="F94" s="30"/>
      <c r="G94" s="30"/>
      <c r="H94" s="30"/>
      <c r="I94" s="187">
        <v>5</v>
      </c>
      <c r="J94" s="30"/>
      <c r="K94" s="30">
        <f t="shared" si="3"/>
        <v>0</v>
      </c>
    </row>
    <row r="95" spans="1:11" ht="60" hidden="1" x14ac:dyDescent="0.25">
      <c r="A95" s="21" t="s">
        <v>57</v>
      </c>
      <c r="B95" s="42"/>
      <c r="C95" s="40" t="s">
        <v>508</v>
      </c>
      <c r="D95" s="42"/>
      <c r="E95" s="30" t="s">
        <v>66</v>
      </c>
      <c r="F95" s="30"/>
      <c r="G95" s="30"/>
      <c r="H95" s="30"/>
      <c r="I95" s="187">
        <v>20</v>
      </c>
      <c r="J95" s="30"/>
      <c r="K95" s="30">
        <f t="shared" si="3"/>
        <v>0</v>
      </c>
    </row>
    <row r="96" spans="1:11" ht="60" hidden="1" x14ac:dyDescent="0.25">
      <c r="A96" s="21" t="s">
        <v>76</v>
      </c>
      <c r="B96" s="42"/>
      <c r="C96" s="40" t="s">
        <v>393</v>
      </c>
      <c r="D96" s="42"/>
      <c r="E96" s="30" t="s">
        <v>66</v>
      </c>
      <c r="F96" s="30"/>
      <c r="G96" s="30"/>
      <c r="H96" s="30"/>
      <c r="I96" s="187">
        <v>20</v>
      </c>
      <c r="J96" s="30"/>
      <c r="K96" s="30">
        <f t="shared" si="3"/>
        <v>0</v>
      </c>
    </row>
    <row r="97" spans="1:11" ht="20.25" hidden="1" customHeight="1" x14ac:dyDescent="0.25">
      <c r="A97" s="21"/>
      <c r="B97" s="42"/>
      <c r="C97" s="146" t="s">
        <v>758</v>
      </c>
      <c r="D97" s="42"/>
      <c r="E97" s="30"/>
      <c r="F97" s="30"/>
      <c r="G97" s="30"/>
      <c r="H97" s="30"/>
      <c r="I97" s="187"/>
      <c r="J97" s="30"/>
      <c r="K97" s="30"/>
    </row>
    <row r="98" spans="1:11" ht="90" hidden="1" x14ac:dyDescent="0.25">
      <c r="A98" s="21" t="s">
        <v>54</v>
      </c>
      <c r="B98" s="42"/>
      <c r="C98" s="40" t="s">
        <v>391</v>
      </c>
      <c r="D98" s="42"/>
      <c r="E98" s="30" t="s">
        <v>66</v>
      </c>
      <c r="F98" s="30"/>
      <c r="G98" s="30"/>
      <c r="H98" s="30"/>
      <c r="I98" s="187">
        <v>50</v>
      </c>
      <c r="J98" s="30"/>
      <c r="K98" s="30">
        <f>G98*I98</f>
        <v>0</v>
      </c>
    </row>
    <row r="99" spans="1:11" ht="75" hidden="1" x14ac:dyDescent="0.25">
      <c r="A99" s="21" t="s">
        <v>55</v>
      </c>
      <c r="B99" s="42"/>
      <c r="C99" s="40" t="s">
        <v>398</v>
      </c>
      <c r="D99" s="42"/>
      <c r="E99" s="30" t="s">
        <v>66</v>
      </c>
      <c r="F99" s="30"/>
      <c r="G99" s="30"/>
      <c r="H99" s="30"/>
      <c r="I99" s="187">
        <v>20</v>
      </c>
      <c r="J99" s="30"/>
      <c r="K99" s="30">
        <f>G99*I99</f>
        <v>0</v>
      </c>
    </row>
    <row r="100" spans="1:11" ht="75" hidden="1" x14ac:dyDescent="0.25">
      <c r="A100" s="21" t="s">
        <v>56</v>
      </c>
      <c r="B100" s="42"/>
      <c r="C100" s="40" t="s">
        <v>392</v>
      </c>
      <c r="D100" s="42"/>
      <c r="E100" s="30" t="s">
        <v>66</v>
      </c>
      <c r="F100" s="30"/>
      <c r="G100" s="30"/>
      <c r="H100" s="30"/>
      <c r="I100" s="187">
        <v>20</v>
      </c>
      <c r="J100" s="30"/>
      <c r="K100" s="30">
        <f>G100*I100</f>
        <v>0</v>
      </c>
    </row>
    <row r="101" spans="1:11" ht="45" hidden="1" x14ac:dyDescent="0.25">
      <c r="A101" s="21" t="s">
        <v>174</v>
      </c>
      <c r="B101" s="42"/>
      <c r="C101" s="22" t="s">
        <v>396</v>
      </c>
      <c r="D101" s="42"/>
      <c r="E101" s="39" t="s">
        <v>25</v>
      </c>
      <c r="F101" s="30"/>
      <c r="G101" s="30"/>
      <c r="H101" s="30"/>
      <c r="I101" s="190">
        <v>1000</v>
      </c>
      <c r="J101" s="30"/>
      <c r="K101" s="30">
        <f>G101*I101</f>
        <v>0</v>
      </c>
    </row>
    <row r="102" spans="1:11" ht="7.5" customHeight="1" x14ac:dyDescent="0.25">
      <c r="A102" s="14"/>
      <c r="B102" s="15"/>
      <c r="C102" s="16"/>
      <c r="D102" s="15"/>
      <c r="E102" s="35"/>
      <c r="F102" s="28"/>
      <c r="G102" s="28"/>
      <c r="H102" s="28"/>
      <c r="I102" s="35"/>
      <c r="J102" s="28"/>
      <c r="K102" s="28"/>
    </row>
    <row r="103" spans="1:11" x14ac:dyDescent="0.25">
      <c r="A103" s="286" t="s">
        <v>50</v>
      </c>
      <c r="B103" s="286"/>
      <c r="C103" s="286"/>
      <c r="D103" s="286"/>
      <c r="E103" s="286"/>
      <c r="F103" s="15"/>
      <c r="G103" s="287">
        <f>SUM(K10:K101)</f>
        <v>0</v>
      </c>
      <c r="H103" s="287"/>
      <c r="I103" s="287"/>
      <c r="J103" s="287"/>
      <c r="K103" s="287"/>
    </row>
    <row r="104" spans="1:11" x14ac:dyDescent="0.25">
      <c r="A104" s="15"/>
      <c r="B104" s="15"/>
      <c r="C104" s="73"/>
      <c r="D104" s="15"/>
      <c r="E104" s="15"/>
      <c r="F104" s="15"/>
      <c r="G104" s="15"/>
      <c r="H104" s="15"/>
      <c r="I104" s="15"/>
      <c r="J104" s="15"/>
      <c r="K104" s="15"/>
    </row>
    <row r="105" spans="1:11" x14ac:dyDescent="0.25">
      <c r="A105" s="15"/>
      <c r="B105" s="15"/>
      <c r="C105" s="73"/>
      <c r="D105" s="15"/>
      <c r="E105" s="15"/>
      <c r="F105" s="15"/>
      <c r="G105" s="15"/>
      <c r="H105" s="15"/>
      <c r="I105" s="15"/>
      <c r="J105" s="15"/>
      <c r="K105" s="15"/>
    </row>
    <row r="106" spans="1:11" x14ac:dyDescent="0.25">
      <c r="A106" s="15"/>
      <c r="B106" s="15"/>
      <c r="C106" s="73"/>
      <c r="D106" s="15"/>
      <c r="E106" s="15"/>
      <c r="F106" s="15"/>
      <c r="G106" s="15"/>
      <c r="H106" s="15"/>
      <c r="I106" s="15"/>
      <c r="J106" s="15"/>
      <c r="K106" s="15"/>
    </row>
    <row r="107" spans="1:11" x14ac:dyDescent="0.25">
      <c r="A107" s="15"/>
      <c r="B107" s="15"/>
      <c r="C107" s="73"/>
      <c r="D107" s="15"/>
      <c r="E107" s="15"/>
      <c r="F107" s="15"/>
      <c r="G107" s="15"/>
      <c r="H107" s="15"/>
      <c r="I107" s="15"/>
      <c r="J107" s="15"/>
      <c r="K107" s="15"/>
    </row>
    <row r="108" spans="1:11" x14ac:dyDescent="0.25">
      <c r="A108" s="15"/>
      <c r="B108" s="15"/>
      <c r="C108" s="73"/>
      <c r="D108" s="15"/>
      <c r="E108" s="15"/>
      <c r="F108" s="15"/>
      <c r="G108" s="15"/>
      <c r="H108" s="15"/>
      <c r="I108" s="15"/>
      <c r="J108" s="15"/>
      <c r="K108" s="15"/>
    </row>
    <row r="109" spans="1:11" x14ac:dyDescent="0.25">
      <c r="A109" s="15"/>
      <c r="B109" s="15"/>
      <c r="C109" s="73"/>
      <c r="D109" s="15"/>
      <c r="E109" s="15"/>
      <c r="F109" s="15"/>
      <c r="G109" s="15"/>
      <c r="H109" s="15"/>
      <c r="I109" s="15"/>
      <c r="J109" s="15"/>
      <c r="K109" s="15"/>
    </row>
    <row r="110" spans="1:11" x14ac:dyDescent="0.25">
      <c r="A110" s="15"/>
      <c r="B110" s="15"/>
      <c r="C110" s="73"/>
      <c r="D110" s="15"/>
      <c r="E110" s="15"/>
      <c r="F110" s="15"/>
      <c r="G110" s="15"/>
      <c r="H110" s="15"/>
      <c r="I110" s="15"/>
      <c r="J110" s="15"/>
      <c r="K110" s="15"/>
    </row>
    <row r="111" spans="1:11" x14ac:dyDescent="0.25">
      <c r="A111" s="15"/>
      <c r="B111" s="15"/>
      <c r="C111" s="73"/>
      <c r="D111" s="15"/>
      <c r="E111" s="15"/>
      <c r="F111" s="15"/>
      <c r="G111" s="15"/>
      <c r="H111" s="15"/>
      <c r="I111" s="15"/>
      <c r="J111" s="15"/>
      <c r="K111" s="15"/>
    </row>
    <row r="112" spans="1:11" x14ac:dyDescent="0.25">
      <c r="A112" s="15"/>
      <c r="B112" s="15"/>
      <c r="C112" s="73"/>
      <c r="D112" s="15"/>
      <c r="E112" s="15"/>
      <c r="F112" s="15"/>
      <c r="G112" s="15"/>
      <c r="H112" s="15"/>
      <c r="I112" s="15"/>
      <c r="J112" s="15"/>
      <c r="K112" s="15"/>
    </row>
    <row r="113" spans="1:11" x14ac:dyDescent="0.25">
      <c r="A113" s="15"/>
      <c r="B113" s="15"/>
      <c r="C113" s="73"/>
      <c r="D113" s="15"/>
      <c r="E113" s="15"/>
      <c r="F113" s="15"/>
      <c r="G113" s="15"/>
      <c r="H113" s="15"/>
      <c r="I113" s="15"/>
      <c r="J113" s="15"/>
      <c r="K113" s="15"/>
    </row>
    <row r="114" spans="1:11" x14ac:dyDescent="0.25">
      <c r="A114" s="15"/>
      <c r="B114" s="15"/>
      <c r="C114" s="73"/>
      <c r="D114" s="15"/>
      <c r="E114" s="15"/>
      <c r="F114" s="15"/>
      <c r="G114" s="15"/>
      <c r="H114" s="15"/>
      <c r="I114" s="15"/>
      <c r="J114" s="15"/>
      <c r="K114" s="15"/>
    </row>
    <row r="115" spans="1:11" x14ac:dyDescent="0.25">
      <c r="A115" s="15"/>
      <c r="B115" s="15"/>
      <c r="C115" s="73"/>
      <c r="D115" s="15"/>
      <c r="E115" s="15"/>
      <c r="F115" s="15"/>
      <c r="G115" s="15"/>
      <c r="H115" s="15"/>
      <c r="I115" s="15"/>
      <c r="J115" s="15"/>
      <c r="K115" s="15"/>
    </row>
    <row r="116" spans="1:11" x14ac:dyDescent="0.25">
      <c r="A116" s="15"/>
      <c r="B116" s="15"/>
      <c r="C116" s="73"/>
      <c r="D116" s="15"/>
      <c r="E116" s="15"/>
      <c r="F116" s="15"/>
      <c r="G116" s="15"/>
      <c r="H116" s="15"/>
      <c r="I116" s="15"/>
      <c r="J116" s="15"/>
      <c r="K116" s="15"/>
    </row>
    <row r="117" spans="1:11" x14ac:dyDescent="0.25">
      <c r="A117" s="15"/>
      <c r="B117" s="15"/>
      <c r="C117" s="73"/>
      <c r="D117" s="15"/>
      <c r="E117" s="15"/>
      <c r="F117" s="15"/>
      <c r="G117" s="15"/>
      <c r="H117" s="15"/>
      <c r="I117" s="15"/>
      <c r="J117" s="15"/>
      <c r="K117" s="15"/>
    </row>
    <row r="118" spans="1:11" x14ac:dyDescent="0.25">
      <c r="A118" s="15"/>
      <c r="B118" s="15"/>
      <c r="C118" s="73"/>
      <c r="D118" s="15"/>
      <c r="E118" s="15"/>
      <c r="F118" s="15"/>
      <c r="G118" s="15"/>
      <c r="H118" s="15"/>
      <c r="I118" s="15"/>
      <c r="J118" s="15"/>
      <c r="K118" s="15"/>
    </row>
    <row r="119" spans="1:11" x14ac:dyDescent="0.25">
      <c r="A119" s="15"/>
      <c r="B119" s="15"/>
      <c r="C119" s="73"/>
      <c r="D119" s="15"/>
      <c r="E119" s="15"/>
      <c r="F119" s="15"/>
      <c r="G119" s="15"/>
      <c r="H119" s="15"/>
      <c r="I119" s="15"/>
      <c r="J119" s="15"/>
      <c r="K119" s="15"/>
    </row>
    <row r="120" spans="1:11" x14ac:dyDescent="0.25">
      <c r="A120" s="15"/>
      <c r="B120" s="15"/>
      <c r="C120" s="73"/>
      <c r="D120" s="15"/>
      <c r="E120" s="15"/>
      <c r="F120" s="15"/>
      <c r="G120" s="15"/>
      <c r="H120" s="15"/>
      <c r="I120" s="15"/>
      <c r="J120" s="15"/>
      <c r="K120" s="15"/>
    </row>
    <row r="121" spans="1:11" x14ac:dyDescent="0.25">
      <c r="A121" s="15"/>
      <c r="B121" s="15"/>
      <c r="C121" s="73"/>
      <c r="D121" s="15"/>
      <c r="E121" s="15"/>
      <c r="F121" s="15"/>
      <c r="G121" s="15"/>
      <c r="H121" s="15"/>
      <c r="I121" s="15"/>
      <c r="J121" s="15"/>
      <c r="K121" s="15"/>
    </row>
    <row r="122" spans="1:11" x14ac:dyDescent="0.25">
      <c r="A122" s="15"/>
      <c r="B122" s="15"/>
      <c r="C122" s="73"/>
      <c r="D122" s="15"/>
      <c r="E122" s="15"/>
      <c r="F122" s="15"/>
      <c r="G122" s="15"/>
      <c r="H122" s="15"/>
      <c r="I122" s="15"/>
      <c r="J122" s="15"/>
      <c r="K122" s="15"/>
    </row>
    <row r="123" spans="1:11" x14ac:dyDescent="0.25">
      <c r="A123" s="15"/>
      <c r="B123" s="15"/>
      <c r="C123" s="73"/>
      <c r="D123" s="15"/>
      <c r="E123" s="15"/>
      <c r="F123" s="15"/>
      <c r="G123" s="15"/>
      <c r="H123" s="15"/>
      <c r="I123" s="15"/>
      <c r="J123" s="15"/>
      <c r="K123" s="15"/>
    </row>
    <row r="124" spans="1:11" x14ac:dyDescent="0.25">
      <c r="A124" s="15"/>
      <c r="B124" s="15"/>
      <c r="C124" s="73"/>
      <c r="D124" s="15"/>
      <c r="E124" s="15"/>
      <c r="F124" s="15"/>
      <c r="G124" s="15"/>
      <c r="H124" s="15"/>
      <c r="I124" s="15"/>
      <c r="J124" s="15"/>
      <c r="K124" s="15"/>
    </row>
    <row r="125" spans="1:11" x14ac:dyDescent="0.25">
      <c r="A125" s="15"/>
      <c r="B125" s="15"/>
      <c r="C125" s="73"/>
      <c r="D125" s="15"/>
      <c r="E125" s="15"/>
      <c r="F125" s="15"/>
      <c r="G125" s="15"/>
      <c r="H125" s="15"/>
      <c r="I125" s="15"/>
      <c r="J125" s="15"/>
      <c r="K125" s="15"/>
    </row>
    <row r="126" spans="1:11" x14ac:dyDescent="0.25">
      <c r="A126" s="15"/>
      <c r="B126" s="15"/>
      <c r="C126" s="73"/>
      <c r="D126" s="15"/>
      <c r="E126" s="15"/>
      <c r="F126" s="15"/>
      <c r="G126" s="15"/>
      <c r="H126" s="15"/>
      <c r="I126" s="15"/>
      <c r="J126" s="15"/>
      <c r="K126" s="15"/>
    </row>
    <row r="127" spans="1:11" x14ac:dyDescent="0.25">
      <c r="A127" s="15"/>
      <c r="B127" s="15"/>
      <c r="C127" s="73"/>
      <c r="D127" s="15"/>
      <c r="E127" s="15"/>
      <c r="F127" s="15"/>
      <c r="G127" s="15"/>
      <c r="H127" s="15"/>
      <c r="I127" s="15"/>
      <c r="J127" s="15"/>
      <c r="K127" s="15"/>
    </row>
    <row r="128" spans="1:11" x14ac:dyDescent="0.25">
      <c r="A128" s="15"/>
      <c r="B128" s="15"/>
      <c r="C128" s="73"/>
      <c r="D128" s="15"/>
      <c r="E128" s="15"/>
      <c r="F128" s="15"/>
      <c r="G128" s="15"/>
      <c r="H128" s="15"/>
      <c r="I128" s="15"/>
      <c r="J128" s="15"/>
      <c r="K128" s="15"/>
    </row>
    <row r="129" spans="1:11" x14ac:dyDescent="0.25">
      <c r="A129" s="15"/>
      <c r="B129" s="15"/>
      <c r="C129" s="73"/>
      <c r="D129" s="15"/>
      <c r="E129" s="15"/>
      <c r="F129" s="15"/>
      <c r="G129" s="15"/>
      <c r="H129" s="15"/>
      <c r="I129" s="15"/>
      <c r="J129" s="15"/>
      <c r="K129" s="15"/>
    </row>
    <row r="130" spans="1:11" x14ac:dyDescent="0.25">
      <c r="A130" s="15"/>
      <c r="B130" s="15"/>
      <c r="C130" s="73"/>
      <c r="D130" s="15"/>
      <c r="E130" s="15"/>
      <c r="F130" s="15"/>
      <c r="G130" s="15"/>
      <c r="H130" s="15"/>
      <c r="I130" s="15"/>
      <c r="J130" s="15"/>
      <c r="K130" s="15"/>
    </row>
    <row r="131" spans="1:11" x14ac:dyDescent="0.25">
      <c r="A131" s="15"/>
      <c r="B131" s="15"/>
      <c r="C131" s="73"/>
      <c r="D131" s="15"/>
      <c r="E131" s="15"/>
      <c r="F131" s="15"/>
      <c r="G131" s="15"/>
      <c r="H131" s="15"/>
      <c r="I131" s="15"/>
      <c r="J131" s="15"/>
      <c r="K131" s="15"/>
    </row>
    <row r="132" spans="1:11" x14ac:dyDescent="0.25">
      <c r="A132" s="15"/>
      <c r="B132" s="15"/>
      <c r="C132" s="73"/>
      <c r="D132" s="15"/>
      <c r="E132" s="15"/>
      <c r="F132" s="15"/>
      <c r="G132" s="15"/>
      <c r="H132" s="15"/>
      <c r="I132" s="15"/>
      <c r="J132" s="15"/>
      <c r="K132" s="15"/>
    </row>
    <row r="133" spans="1:11" x14ac:dyDescent="0.25">
      <c r="A133" s="15"/>
      <c r="B133" s="15"/>
      <c r="C133" s="73"/>
      <c r="D133" s="15"/>
      <c r="E133" s="15"/>
      <c r="F133" s="15"/>
      <c r="G133" s="15"/>
      <c r="H133" s="15"/>
      <c r="I133" s="15"/>
      <c r="J133" s="15"/>
      <c r="K133" s="15"/>
    </row>
    <row r="134" spans="1:11" x14ac:dyDescent="0.25">
      <c r="A134" s="15"/>
      <c r="B134" s="15"/>
      <c r="C134" s="73"/>
      <c r="D134" s="15"/>
      <c r="E134" s="15"/>
      <c r="F134" s="15"/>
      <c r="G134" s="15"/>
      <c r="H134" s="15"/>
      <c r="I134" s="15"/>
      <c r="J134" s="15"/>
      <c r="K134" s="15"/>
    </row>
    <row r="135" spans="1:11" x14ac:dyDescent="0.25">
      <c r="A135" s="15"/>
      <c r="B135" s="15"/>
      <c r="C135" s="73"/>
      <c r="D135" s="15"/>
      <c r="E135" s="15"/>
      <c r="F135" s="15"/>
      <c r="G135" s="15"/>
      <c r="H135" s="15"/>
      <c r="I135" s="15"/>
      <c r="J135" s="15"/>
      <c r="K135" s="15"/>
    </row>
    <row r="136" spans="1:11" x14ac:dyDescent="0.25">
      <c r="A136" s="15"/>
      <c r="B136" s="15"/>
      <c r="C136" s="73"/>
      <c r="D136" s="15"/>
      <c r="E136" s="15"/>
      <c r="F136" s="15"/>
      <c r="G136" s="15"/>
      <c r="H136" s="15"/>
      <c r="I136" s="15"/>
      <c r="J136" s="15"/>
      <c r="K136" s="15"/>
    </row>
    <row r="137" spans="1:11" x14ac:dyDescent="0.25">
      <c r="A137" s="15"/>
      <c r="B137" s="15"/>
      <c r="C137" s="73"/>
      <c r="D137" s="15"/>
      <c r="E137" s="15"/>
      <c r="F137" s="15"/>
      <c r="G137" s="15"/>
      <c r="H137" s="15"/>
      <c r="I137" s="15"/>
      <c r="J137" s="15"/>
      <c r="K137" s="15"/>
    </row>
    <row r="138" spans="1:11" x14ac:dyDescent="0.25">
      <c r="A138" s="15"/>
      <c r="B138" s="15"/>
      <c r="C138" s="73"/>
      <c r="D138" s="15"/>
      <c r="E138" s="15"/>
      <c r="F138" s="15"/>
      <c r="G138" s="15"/>
      <c r="H138" s="15"/>
      <c r="I138" s="15"/>
      <c r="J138" s="15"/>
      <c r="K138" s="15"/>
    </row>
    <row r="139" spans="1:11" x14ac:dyDescent="0.25">
      <c r="A139" s="15"/>
      <c r="B139" s="15"/>
      <c r="C139" s="73"/>
      <c r="D139" s="15"/>
      <c r="E139" s="15"/>
      <c r="F139" s="15"/>
      <c r="G139" s="15"/>
      <c r="H139" s="15"/>
      <c r="I139" s="15"/>
      <c r="J139" s="15"/>
      <c r="K139" s="15"/>
    </row>
    <row r="140" spans="1:11" x14ac:dyDescent="0.25">
      <c r="A140" s="15"/>
      <c r="B140" s="15"/>
      <c r="C140" s="73"/>
      <c r="D140" s="15"/>
      <c r="E140" s="15"/>
      <c r="F140" s="15"/>
      <c r="G140" s="15"/>
      <c r="H140" s="15"/>
      <c r="I140" s="15"/>
      <c r="J140" s="15"/>
      <c r="K140" s="15"/>
    </row>
    <row r="141" spans="1:11" x14ac:dyDescent="0.25">
      <c r="C141" s="6"/>
    </row>
    <row r="142" spans="1:11" x14ac:dyDescent="0.25">
      <c r="C142" s="6"/>
    </row>
    <row r="143" spans="1:11" x14ac:dyDescent="0.25">
      <c r="C143" s="6"/>
    </row>
    <row r="144" spans="1:11" x14ac:dyDescent="0.25">
      <c r="C144" s="6"/>
    </row>
  </sheetData>
  <sheetProtection password="CE28" sheet="1" objects="1" scenarios="1" selectLockedCells="1"/>
  <mergeCells count="12">
    <mergeCell ref="A103:E103"/>
    <mergeCell ref="G103:K103"/>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614"/>
  <sheetViews>
    <sheetView showGridLines="0" showZeros="0" view="pageLayout" topLeftCell="A98" zoomScaleNormal="100" workbookViewId="0">
      <selection activeCell="I10" sqref="I10:I1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400</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89" t="s">
        <v>401</v>
      </c>
      <c r="B3" s="289"/>
      <c r="C3" s="289"/>
      <c r="D3" s="289"/>
      <c r="E3" s="289"/>
      <c r="F3" s="289"/>
      <c r="G3" s="289"/>
      <c r="H3" s="289"/>
      <c r="I3" s="289"/>
      <c r="J3" s="289"/>
      <c r="K3" s="289"/>
    </row>
    <row r="4" spans="1:11" ht="45" customHeight="1" x14ac:dyDescent="0.25">
      <c r="A4" s="14" t="s">
        <v>17</v>
      </c>
      <c r="B4" s="14"/>
      <c r="C4" s="290" t="s">
        <v>619</v>
      </c>
      <c r="D4" s="290"/>
      <c r="E4" s="290"/>
      <c r="F4" s="290"/>
      <c r="G4" s="290"/>
      <c r="H4" s="290"/>
      <c r="I4" s="290"/>
      <c r="J4" s="290"/>
      <c r="K4" s="290"/>
    </row>
    <row r="5" spans="1:11" ht="45" customHeight="1" x14ac:dyDescent="0.25">
      <c r="A5" s="24"/>
      <c r="B5" s="24"/>
      <c r="C5" s="292" t="s">
        <v>597</v>
      </c>
      <c r="D5" s="292"/>
      <c r="E5" s="292"/>
      <c r="F5" s="292"/>
      <c r="G5" s="292"/>
      <c r="H5" s="292"/>
      <c r="I5" s="292"/>
      <c r="J5" s="292"/>
      <c r="K5" s="292"/>
    </row>
    <row r="6" spans="1:11" ht="3.75" customHeight="1" x14ac:dyDescent="0.25">
      <c r="A6" s="14"/>
      <c r="B6" s="14"/>
      <c r="C6" s="82"/>
      <c r="D6" s="82"/>
      <c r="E6" s="82"/>
      <c r="F6" s="82"/>
      <c r="G6" s="82"/>
      <c r="H6" s="82"/>
      <c r="I6" s="82"/>
      <c r="J6" s="82"/>
      <c r="K6" s="82"/>
    </row>
    <row r="7" spans="1:11" x14ac:dyDescent="0.25">
      <c r="A7" s="291" t="s">
        <v>37</v>
      </c>
      <c r="B7" s="83"/>
      <c r="C7" s="285" t="s">
        <v>15</v>
      </c>
      <c r="D7" s="83"/>
      <c r="E7" s="284" t="s">
        <v>263</v>
      </c>
      <c r="F7" s="83"/>
      <c r="G7" s="285" t="s">
        <v>16</v>
      </c>
      <c r="H7" s="83"/>
      <c r="I7" s="284" t="s">
        <v>264</v>
      </c>
      <c r="J7" s="83"/>
      <c r="K7" s="284" t="s">
        <v>123</v>
      </c>
    </row>
    <row r="8" spans="1:11" x14ac:dyDescent="0.25">
      <c r="A8" s="291"/>
      <c r="B8" s="83"/>
      <c r="C8" s="285"/>
      <c r="D8" s="83"/>
      <c r="E8" s="285"/>
      <c r="F8" s="83"/>
      <c r="G8" s="285"/>
      <c r="H8" s="83"/>
      <c r="I8" s="285"/>
      <c r="J8" s="83"/>
      <c r="K8" s="285"/>
    </row>
    <row r="9" spans="1:11" ht="18.75" x14ac:dyDescent="0.25">
      <c r="A9" s="142"/>
      <c r="B9" s="152"/>
      <c r="C9" s="144" t="s">
        <v>759</v>
      </c>
      <c r="D9" s="152"/>
      <c r="E9" s="143"/>
      <c r="F9" s="152"/>
      <c r="G9" s="143"/>
      <c r="H9" s="152"/>
      <c r="I9" s="143"/>
      <c r="J9" s="152"/>
      <c r="K9" s="143"/>
    </row>
    <row r="10" spans="1:11" ht="90" x14ac:dyDescent="0.25">
      <c r="A10" s="145" t="s">
        <v>1506</v>
      </c>
      <c r="B10" s="21"/>
      <c r="C10" s="22" t="s">
        <v>1493</v>
      </c>
      <c r="D10" s="21"/>
      <c r="E10" s="39" t="s">
        <v>66</v>
      </c>
      <c r="F10" s="30"/>
      <c r="G10" s="30">
        <v>1</v>
      </c>
      <c r="H10" s="30"/>
      <c r="I10" s="190"/>
      <c r="J10" s="30"/>
      <c r="K10" s="30">
        <f t="shared" ref="K10:K17" si="0">G10*I10</f>
        <v>0</v>
      </c>
    </row>
    <row r="11" spans="1:11" ht="60" x14ac:dyDescent="0.25">
      <c r="A11" s="145" t="s">
        <v>650</v>
      </c>
      <c r="B11" s="21"/>
      <c r="C11" s="22" t="s">
        <v>1495</v>
      </c>
      <c r="D11" s="21"/>
      <c r="E11" s="39" t="s">
        <v>66</v>
      </c>
      <c r="F11" s="30"/>
      <c r="G11" s="30">
        <v>1</v>
      </c>
      <c r="H11" s="30"/>
      <c r="I11" s="190"/>
      <c r="J11" s="30"/>
      <c r="K11" s="31">
        <f t="shared" si="0"/>
        <v>0</v>
      </c>
    </row>
    <row r="12" spans="1:11" ht="90" x14ac:dyDescent="0.25">
      <c r="A12" s="21" t="s">
        <v>1265</v>
      </c>
      <c r="B12" s="42"/>
      <c r="C12" s="22" t="s">
        <v>1488</v>
      </c>
      <c r="D12" s="42"/>
      <c r="E12" s="30" t="s">
        <v>66</v>
      </c>
      <c r="F12" s="30"/>
      <c r="G12" s="30">
        <v>2</v>
      </c>
      <c r="H12" s="30"/>
      <c r="I12" s="187"/>
      <c r="J12" s="30"/>
      <c r="K12" s="31">
        <f t="shared" si="0"/>
        <v>0</v>
      </c>
    </row>
    <row r="13" spans="1:11" ht="93.75" customHeight="1" x14ac:dyDescent="0.25">
      <c r="A13" s="21" t="s">
        <v>1507</v>
      </c>
      <c r="B13" s="42"/>
      <c r="C13" s="22" t="s">
        <v>1487</v>
      </c>
      <c r="D13" s="42"/>
      <c r="E13" s="30" t="s">
        <v>66</v>
      </c>
      <c r="F13" s="30"/>
      <c r="G13" s="30">
        <v>1</v>
      </c>
      <c r="H13" s="30"/>
      <c r="I13" s="187"/>
      <c r="J13" s="30"/>
      <c r="K13" s="31">
        <f t="shared" si="0"/>
        <v>0</v>
      </c>
    </row>
    <row r="14" spans="1:11" ht="60" x14ac:dyDescent="0.25">
      <c r="A14" s="21" t="s">
        <v>1508</v>
      </c>
      <c r="B14" s="42"/>
      <c r="C14" s="22" t="s">
        <v>1489</v>
      </c>
      <c r="D14" s="42"/>
      <c r="E14" s="30" t="s">
        <v>1490</v>
      </c>
      <c r="F14" s="30"/>
      <c r="G14" s="30">
        <v>20</v>
      </c>
      <c r="H14" s="30"/>
      <c r="I14" s="187"/>
      <c r="J14" s="30"/>
      <c r="K14" s="31">
        <f t="shared" si="0"/>
        <v>0</v>
      </c>
    </row>
    <row r="15" spans="1:11" ht="50.25" customHeight="1" x14ac:dyDescent="0.25">
      <c r="A15" s="21" t="s">
        <v>1509</v>
      </c>
      <c r="B15" s="42"/>
      <c r="C15" s="40" t="s">
        <v>1491</v>
      </c>
      <c r="D15" s="42"/>
      <c r="E15" s="30" t="s">
        <v>66</v>
      </c>
      <c r="F15" s="30"/>
      <c r="G15" s="30">
        <v>1</v>
      </c>
      <c r="H15" s="30"/>
      <c r="I15" s="187"/>
      <c r="J15" s="30"/>
      <c r="K15" s="31">
        <f t="shared" si="0"/>
        <v>0</v>
      </c>
    </row>
    <row r="16" spans="1:11" ht="150" hidden="1" x14ac:dyDescent="0.25">
      <c r="A16" s="17" t="s">
        <v>35</v>
      </c>
      <c r="B16" s="46"/>
      <c r="C16" s="18" t="s">
        <v>724</v>
      </c>
      <c r="D16" s="46"/>
      <c r="E16" s="37" t="s">
        <v>66</v>
      </c>
      <c r="F16" s="31"/>
      <c r="G16" s="31"/>
      <c r="H16" s="31"/>
      <c r="I16" s="193">
        <v>4000</v>
      </c>
      <c r="J16" s="31"/>
      <c r="K16" s="31">
        <f t="shared" si="0"/>
        <v>0</v>
      </c>
    </row>
    <row r="17" spans="1:11" ht="75" hidden="1" x14ac:dyDescent="0.25">
      <c r="A17" s="21" t="s">
        <v>24</v>
      </c>
      <c r="B17" s="42"/>
      <c r="C17" s="40" t="s">
        <v>408</v>
      </c>
      <c r="D17" s="42"/>
      <c r="E17" s="30" t="s">
        <v>67</v>
      </c>
      <c r="F17" s="30"/>
      <c r="G17" s="30"/>
      <c r="H17" s="30"/>
      <c r="I17" s="187">
        <v>140</v>
      </c>
      <c r="J17" s="30"/>
      <c r="K17" s="31">
        <f t="shared" si="0"/>
        <v>0</v>
      </c>
    </row>
    <row r="18" spans="1:11" ht="30" hidden="1" x14ac:dyDescent="0.25">
      <c r="A18" s="19" t="s">
        <v>51</v>
      </c>
      <c r="B18" s="60"/>
      <c r="C18" s="20" t="s">
        <v>409</v>
      </c>
      <c r="D18" s="60"/>
      <c r="E18" s="61"/>
      <c r="F18" s="29"/>
      <c r="G18" s="29"/>
      <c r="H18" s="29"/>
      <c r="I18" s="191"/>
      <c r="J18" s="29"/>
      <c r="K18" s="29"/>
    </row>
    <row r="19" spans="1:11" hidden="1" x14ac:dyDescent="0.25">
      <c r="A19" s="14"/>
      <c r="B19" s="15"/>
      <c r="C19" s="16" t="s">
        <v>410</v>
      </c>
      <c r="D19" s="15"/>
      <c r="E19" s="35" t="s">
        <v>66</v>
      </c>
      <c r="F19" s="28"/>
      <c r="G19" s="28"/>
      <c r="H19" s="28"/>
      <c r="I19" s="192">
        <v>440</v>
      </c>
      <c r="J19" s="28"/>
      <c r="K19" s="28">
        <f t="shared" ref="K19:K24" si="1">G19*I19</f>
        <v>0</v>
      </c>
    </row>
    <row r="20" spans="1:11" hidden="1" x14ac:dyDescent="0.25">
      <c r="A20" s="14"/>
      <c r="B20" s="15"/>
      <c r="C20" s="16" t="s">
        <v>411</v>
      </c>
      <c r="D20" s="15"/>
      <c r="E20" s="35" t="s">
        <v>66</v>
      </c>
      <c r="F20" s="28"/>
      <c r="G20" s="28"/>
      <c r="H20" s="28"/>
      <c r="I20" s="192">
        <v>300</v>
      </c>
      <c r="J20" s="28"/>
      <c r="K20" s="28">
        <f t="shared" si="1"/>
        <v>0</v>
      </c>
    </row>
    <row r="21" spans="1:11" ht="30" hidden="1" x14ac:dyDescent="0.25">
      <c r="A21" s="14"/>
      <c r="B21" s="15"/>
      <c r="C21" s="16" t="s">
        <v>412</v>
      </c>
      <c r="D21" s="15"/>
      <c r="E21" s="35" t="s">
        <v>66</v>
      </c>
      <c r="F21" s="28"/>
      <c r="G21" s="28"/>
      <c r="H21" s="28"/>
      <c r="I21" s="192">
        <v>120</v>
      </c>
      <c r="J21" s="28"/>
      <c r="K21" s="28">
        <f t="shared" si="1"/>
        <v>0</v>
      </c>
    </row>
    <row r="22" spans="1:11" hidden="1" x14ac:dyDescent="0.25">
      <c r="A22" s="14"/>
      <c r="B22" s="15"/>
      <c r="C22" s="16" t="s">
        <v>413</v>
      </c>
      <c r="D22" s="15"/>
      <c r="E22" s="35" t="s">
        <v>66</v>
      </c>
      <c r="F22" s="28"/>
      <c r="G22" s="28"/>
      <c r="H22" s="28"/>
      <c r="I22" s="192">
        <v>165</v>
      </c>
      <c r="J22" s="28"/>
      <c r="K22" s="28">
        <f t="shared" si="1"/>
        <v>0</v>
      </c>
    </row>
    <row r="23" spans="1:11" hidden="1" x14ac:dyDescent="0.25">
      <c r="A23" s="17"/>
      <c r="B23" s="46"/>
      <c r="C23" s="18" t="s">
        <v>414</v>
      </c>
      <c r="D23" s="46"/>
      <c r="E23" s="37" t="s">
        <v>25</v>
      </c>
      <c r="F23" s="31"/>
      <c r="G23" s="31"/>
      <c r="H23" s="31"/>
      <c r="I23" s="193">
        <v>240</v>
      </c>
      <c r="J23" s="31"/>
      <c r="K23" s="31">
        <f t="shared" si="1"/>
        <v>0</v>
      </c>
    </row>
    <row r="24" spans="1:11" ht="75" hidden="1" x14ac:dyDescent="0.25">
      <c r="A24" s="21" t="s">
        <v>52</v>
      </c>
      <c r="B24" s="42"/>
      <c r="C24" s="40" t="s">
        <v>399</v>
      </c>
      <c r="D24" s="42"/>
      <c r="E24" s="30" t="s">
        <v>66</v>
      </c>
      <c r="F24" s="30"/>
      <c r="G24" s="30"/>
      <c r="H24" s="30"/>
      <c r="I24" s="187">
        <v>400</v>
      </c>
      <c r="J24" s="30"/>
      <c r="K24" s="30">
        <f t="shared" si="1"/>
        <v>0</v>
      </c>
    </row>
    <row r="25" spans="1:11" ht="75" hidden="1" x14ac:dyDescent="0.25">
      <c r="A25" s="21" t="s">
        <v>53</v>
      </c>
      <c r="B25" s="42"/>
      <c r="C25" s="40" t="s">
        <v>1335</v>
      </c>
      <c r="D25" s="42"/>
      <c r="E25" s="30" t="s">
        <v>66</v>
      </c>
      <c r="F25" s="30"/>
      <c r="G25" s="30"/>
      <c r="H25" s="30"/>
      <c r="I25" s="187">
        <v>1500</v>
      </c>
      <c r="J25" s="30"/>
      <c r="K25" s="31">
        <f t="shared" ref="K25:K61" si="2">G25*I25</f>
        <v>0</v>
      </c>
    </row>
    <row r="26" spans="1:11" ht="30" hidden="1" x14ac:dyDescent="0.25">
      <c r="A26" s="19" t="s">
        <v>54</v>
      </c>
      <c r="B26" s="60"/>
      <c r="C26" s="20" t="s">
        <v>1117</v>
      </c>
      <c r="D26" s="60"/>
      <c r="E26" s="61"/>
      <c r="F26" s="29"/>
      <c r="G26" s="29"/>
      <c r="H26" s="29"/>
      <c r="I26" s="191"/>
      <c r="J26" s="29"/>
      <c r="K26" s="29"/>
    </row>
    <row r="27" spans="1:11" ht="30" hidden="1" x14ac:dyDescent="0.25">
      <c r="A27" s="14"/>
      <c r="B27" s="15"/>
      <c r="C27" s="16" t="s">
        <v>1102</v>
      </c>
      <c r="D27" s="15"/>
      <c r="E27" s="35"/>
      <c r="F27" s="28"/>
      <c r="G27" s="28"/>
      <c r="H27" s="28"/>
      <c r="I27" s="192"/>
      <c r="J27" s="28"/>
      <c r="K27" s="28"/>
    </row>
    <row r="28" spans="1:11" hidden="1" x14ac:dyDescent="0.25">
      <c r="A28" s="14"/>
      <c r="B28" s="15"/>
      <c r="C28" s="16" t="s">
        <v>1103</v>
      </c>
      <c r="D28" s="15"/>
      <c r="E28" s="35"/>
      <c r="F28" s="28"/>
      <c r="G28" s="28"/>
      <c r="H28" s="28"/>
      <c r="I28" s="192"/>
      <c r="J28" s="28"/>
      <c r="K28" s="28"/>
    </row>
    <row r="29" spans="1:11" ht="30" hidden="1" x14ac:dyDescent="0.25">
      <c r="A29" s="14"/>
      <c r="B29" s="15"/>
      <c r="C29" s="16" t="s">
        <v>1104</v>
      </c>
      <c r="D29" s="15"/>
      <c r="E29" s="35"/>
      <c r="F29" s="28"/>
      <c r="G29" s="28"/>
      <c r="H29" s="28"/>
      <c r="I29" s="192"/>
      <c r="J29" s="28"/>
      <c r="K29" s="28"/>
    </row>
    <row r="30" spans="1:11" hidden="1" x14ac:dyDescent="0.25">
      <c r="A30" s="17"/>
      <c r="B30" s="46"/>
      <c r="C30" s="18" t="s">
        <v>1105</v>
      </c>
      <c r="D30" s="46"/>
      <c r="E30" s="31" t="s">
        <v>66</v>
      </c>
      <c r="F30" s="31"/>
      <c r="G30" s="31"/>
      <c r="H30" s="31"/>
      <c r="I30" s="186">
        <v>1600</v>
      </c>
      <c r="J30" s="31"/>
      <c r="K30" s="31">
        <f t="shared" ref="K30:K41" si="3">G30*I30</f>
        <v>0</v>
      </c>
    </row>
    <row r="31" spans="1:11" hidden="1" x14ac:dyDescent="0.25">
      <c r="A31" s="21" t="s">
        <v>55</v>
      </c>
      <c r="B31" s="42"/>
      <c r="C31" s="22" t="s">
        <v>1106</v>
      </c>
      <c r="D31" s="42"/>
      <c r="E31" s="30" t="s">
        <v>66</v>
      </c>
      <c r="F31" s="30"/>
      <c r="G31" s="30"/>
      <c r="H31" s="30"/>
      <c r="I31" s="187">
        <v>390</v>
      </c>
      <c r="J31" s="30"/>
      <c r="K31" s="31">
        <f t="shared" si="3"/>
        <v>0</v>
      </c>
    </row>
    <row r="32" spans="1:11" ht="30" hidden="1" x14ac:dyDescent="0.25">
      <c r="A32" s="21" t="s">
        <v>56</v>
      </c>
      <c r="B32" s="42"/>
      <c r="C32" s="22" t="s">
        <v>1107</v>
      </c>
      <c r="D32" s="42"/>
      <c r="E32" s="30" t="s">
        <v>66</v>
      </c>
      <c r="F32" s="30"/>
      <c r="G32" s="30"/>
      <c r="H32" s="30"/>
      <c r="I32" s="187">
        <v>530</v>
      </c>
      <c r="J32" s="30"/>
      <c r="K32" s="31">
        <f t="shared" si="3"/>
        <v>0</v>
      </c>
    </row>
    <row r="33" spans="1:11" ht="45" hidden="1" x14ac:dyDescent="0.25">
      <c r="A33" s="21" t="s">
        <v>57</v>
      </c>
      <c r="B33" s="42"/>
      <c r="C33" s="22" t="s">
        <v>1108</v>
      </c>
      <c r="D33" s="42"/>
      <c r="E33" s="30" t="s">
        <v>66</v>
      </c>
      <c r="F33" s="30"/>
      <c r="G33" s="30"/>
      <c r="H33" s="30"/>
      <c r="I33" s="187">
        <v>53</v>
      </c>
      <c r="J33" s="30"/>
      <c r="K33" s="31">
        <f t="shared" si="3"/>
        <v>0</v>
      </c>
    </row>
    <row r="34" spans="1:11" ht="30" hidden="1" x14ac:dyDescent="0.25">
      <c r="A34" s="21" t="s">
        <v>76</v>
      </c>
      <c r="B34" s="42"/>
      <c r="C34" s="22" t="s">
        <v>1109</v>
      </c>
      <c r="D34" s="42"/>
      <c r="E34" s="30" t="s">
        <v>66</v>
      </c>
      <c r="F34" s="30"/>
      <c r="G34" s="30"/>
      <c r="H34" s="30"/>
      <c r="I34" s="187">
        <v>80</v>
      </c>
      <c r="J34" s="30"/>
      <c r="K34" s="31">
        <f t="shared" si="3"/>
        <v>0</v>
      </c>
    </row>
    <row r="35" spans="1:11" ht="30" hidden="1" x14ac:dyDescent="0.25">
      <c r="A35" s="21" t="s">
        <v>77</v>
      </c>
      <c r="B35" s="42"/>
      <c r="C35" s="22" t="s">
        <v>1110</v>
      </c>
      <c r="D35" s="42"/>
      <c r="E35" s="30" t="s">
        <v>66</v>
      </c>
      <c r="F35" s="30"/>
      <c r="G35" s="30"/>
      <c r="H35" s="30"/>
      <c r="I35" s="187">
        <v>18</v>
      </c>
      <c r="J35" s="30"/>
      <c r="K35" s="31">
        <f t="shared" si="3"/>
        <v>0</v>
      </c>
    </row>
    <row r="36" spans="1:11" ht="30" hidden="1" x14ac:dyDescent="0.25">
      <c r="A36" s="21" t="s">
        <v>94</v>
      </c>
      <c r="B36" s="42"/>
      <c r="C36" s="22" t="s">
        <v>1111</v>
      </c>
      <c r="D36" s="42"/>
      <c r="E36" s="30" t="s">
        <v>66</v>
      </c>
      <c r="F36" s="30"/>
      <c r="G36" s="30"/>
      <c r="H36" s="30"/>
      <c r="I36" s="187">
        <v>30</v>
      </c>
      <c r="J36" s="30"/>
      <c r="K36" s="31">
        <f t="shared" si="3"/>
        <v>0</v>
      </c>
    </row>
    <row r="37" spans="1:11" ht="30" hidden="1" x14ac:dyDescent="0.25">
      <c r="A37" s="21" t="s">
        <v>95</v>
      </c>
      <c r="B37" s="42"/>
      <c r="C37" s="22" t="s">
        <v>1112</v>
      </c>
      <c r="D37" s="42"/>
      <c r="E37" s="30" t="s">
        <v>66</v>
      </c>
      <c r="F37" s="30"/>
      <c r="G37" s="30"/>
      <c r="H37" s="30"/>
      <c r="I37" s="187">
        <v>35</v>
      </c>
      <c r="J37" s="30"/>
      <c r="K37" s="31">
        <f t="shared" si="3"/>
        <v>0</v>
      </c>
    </row>
    <row r="38" spans="1:11" ht="30" hidden="1" x14ac:dyDescent="0.25">
      <c r="A38" s="21" t="s">
        <v>96</v>
      </c>
      <c r="B38" s="42"/>
      <c r="C38" s="22" t="s">
        <v>1113</v>
      </c>
      <c r="D38" s="42"/>
      <c r="E38" s="30" t="s">
        <v>66</v>
      </c>
      <c r="F38" s="30"/>
      <c r="G38" s="30"/>
      <c r="H38" s="30"/>
      <c r="I38" s="187">
        <v>228</v>
      </c>
      <c r="J38" s="30"/>
      <c r="K38" s="31">
        <f t="shared" si="3"/>
        <v>0</v>
      </c>
    </row>
    <row r="39" spans="1:11" ht="30" hidden="1" x14ac:dyDescent="0.25">
      <c r="A39" s="21" t="s">
        <v>173</v>
      </c>
      <c r="B39" s="42"/>
      <c r="C39" s="22" t="s">
        <v>1114</v>
      </c>
      <c r="D39" s="42"/>
      <c r="E39" s="30" t="s">
        <v>66</v>
      </c>
      <c r="F39" s="30"/>
      <c r="G39" s="30"/>
      <c r="H39" s="30"/>
      <c r="I39" s="187">
        <v>165</v>
      </c>
      <c r="J39" s="30"/>
      <c r="K39" s="31">
        <f t="shared" si="3"/>
        <v>0</v>
      </c>
    </row>
    <row r="40" spans="1:11" hidden="1" x14ac:dyDescent="0.25">
      <c r="A40" s="21" t="s">
        <v>174</v>
      </c>
      <c r="B40" s="42"/>
      <c r="C40" s="22" t="s">
        <v>1115</v>
      </c>
      <c r="D40" s="42"/>
      <c r="E40" s="30" t="s">
        <v>66</v>
      </c>
      <c r="F40" s="30"/>
      <c r="G40" s="30"/>
      <c r="H40" s="30"/>
      <c r="I40" s="187">
        <v>27</v>
      </c>
      <c r="J40" s="30"/>
      <c r="K40" s="31">
        <f t="shared" si="3"/>
        <v>0</v>
      </c>
    </row>
    <row r="41" spans="1:11" ht="30" hidden="1" x14ac:dyDescent="0.25">
      <c r="A41" s="21" t="s">
        <v>175</v>
      </c>
      <c r="B41" s="42"/>
      <c r="C41" s="22" t="s">
        <v>1116</v>
      </c>
      <c r="D41" s="42"/>
      <c r="E41" s="30" t="s">
        <v>66</v>
      </c>
      <c r="F41" s="30"/>
      <c r="G41" s="30"/>
      <c r="H41" s="30"/>
      <c r="I41" s="187">
        <v>55</v>
      </c>
      <c r="J41" s="30"/>
      <c r="K41" s="31">
        <f t="shared" si="3"/>
        <v>0</v>
      </c>
    </row>
    <row r="42" spans="1:11" hidden="1" x14ac:dyDescent="0.25">
      <c r="A42" s="21" t="s">
        <v>176</v>
      </c>
      <c r="B42" s="42"/>
      <c r="C42" s="22" t="s">
        <v>1130</v>
      </c>
      <c r="D42" s="42"/>
      <c r="E42" s="30" t="s">
        <v>66</v>
      </c>
      <c r="F42" s="30"/>
      <c r="G42" s="30"/>
      <c r="H42" s="30"/>
      <c r="I42" s="187">
        <v>42</v>
      </c>
      <c r="J42" s="30"/>
      <c r="K42" s="31">
        <f t="shared" ref="K42:K44" si="4">G42*I42</f>
        <v>0</v>
      </c>
    </row>
    <row r="43" spans="1:11" hidden="1" x14ac:dyDescent="0.25">
      <c r="A43" s="21" t="s">
        <v>177</v>
      </c>
      <c r="B43" s="42"/>
      <c r="C43" s="22" t="s">
        <v>1131</v>
      </c>
      <c r="D43" s="42"/>
      <c r="E43" s="30" t="s">
        <v>66</v>
      </c>
      <c r="F43" s="30"/>
      <c r="G43" s="30"/>
      <c r="H43" s="30"/>
      <c r="I43" s="187">
        <v>54</v>
      </c>
      <c r="J43" s="30"/>
      <c r="K43" s="31">
        <f t="shared" si="4"/>
        <v>0</v>
      </c>
    </row>
    <row r="44" spans="1:11" ht="30" hidden="1" x14ac:dyDescent="0.25">
      <c r="A44" s="21" t="s">
        <v>178</v>
      </c>
      <c r="B44" s="42"/>
      <c r="C44" s="22" t="s">
        <v>1132</v>
      </c>
      <c r="D44" s="42"/>
      <c r="E44" s="30" t="s">
        <v>66</v>
      </c>
      <c r="F44" s="30"/>
      <c r="G44" s="30"/>
      <c r="H44" s="30"/>
      <c r="I44" s="187">
        <v>860</v>
      </c>
      <c r="J44" s="30"/>
      <c r="K44" s="31">
        <f t="shared" si="4"/>
        <v>0</v>
      </c>
    </row>
    <row r="45" spans="1:11" ht="18.75" hidden="1" x14ac:dyDescent="0.3">
      <c r="A45" s="21"/>
      <c r="B45" s="42"/>
      <c r="C45" s="147" t="s">
        <v>758</v>
      </c>
      <c r="D45" s="42"/>
      <c r="E45" s="30"/>
      <c r="F45" s="30"/>
      <c r="G45" s="30"/>
      <c r="H45" s="30"/>
      <c r="I45" s="187"/>
      <c r="J45" s="30"/>
      <c r="K45" s="31"/>
    </row>
    <row r="46" spans="1:11" ht="60" hidden="1" x14ac:dyDescent="0.25">
      <c r="A46" s="21" t="s">
        <v>180</v>
      </c>
      <c r="B46" s="42"/>
      <c r="C46" s="40" t="s">
        <v>402</v>
      </c>
      <c r="D46" s="42"/>
      <c r="E46" s="30" t="s">
        <v>67</v>
      </c>
      <c r="F46" s="30"/>
      <c r="G46" s="30"/>
      <c r="H46" s="30"/>
      <c r="I46" s="187">
        <v>1000</v>
      </c>
      <c r="J46" s="30"/>
      <c r="K46" s="31">
        <f t="shared" si="2"/>
        <v>0</v>
      </c>
    </row>
    <row r="47" spans="1:11" ht="60" hidden="1" x14ac:dyDescent="0.25">
      <c r="A47" s="21" t="s">
        <v>181</v>
      </c>
      <c r="B47" s="42"/>
      <c r="C47" s="40" t="s">
        <v>712</v>
      </c>
      <c r="D47" s="42"/>
      <c r="E47" s="30" t="s">
        <v>67</v>
      </c>
      <c r="F47" s="30"/>
      <c r="G47" s="30"/>
      <c r="H47" s="30"/>
      <c r="I47" s="187">
        <v>2000</v>
      </c>
      <c r="J47" s="30"/>
      <c r="K47" s="31">
        <f t="shared" si="2"/>
        <v>0</v>
      </c>
    </row>
    <row r="48" spans="1:11" ht="75" hidden="1" x14ac:dyDescent="0.25">
      <c r="A48" s="21" t="s">
        <v>182</v>
      </c>
      <c r="B48" s="42"/>
      <c r="C48" s="40" t="s">
        <v>403</v>
      </c>
      <c r="D48" s="42"/>
      <c r="E48" s="30" t="s">
        <v>66</v>
      </c>
      <c r="F48" s="30"/>
      <c r="G48" s="30"/>
      <c r="H48" s="30"/>
      <c r="I48" s="187">
        <v>60</v>
      </c>
      <c r="J48" s="30"/>
      <c r="K48" s="31">
        <f t="shared" si="2"/>
        <v>0</v>
      </c>
    </row>
    <row r="49" spans="1:11" ht="75" hidden="1" x14ac:dyDescent="0.25">
      <c r="A49" s="21" t="s">
        <v>183</v>
      </c>
      <c r="B49" s="42"/>
      <c r="C49" s="40" t="s">
        <v>716</v>
      </c>
      <c r="D49" s="42"/>
      <c r="E49" s="30" t="s">
        <v>67</v>
      </c>
      <c r="F49" s="30"/>
      <c r="G49" s="30"/>
      <c r="H49" s="30"/>
      <c r="I49" s="187">
        <v>2000</v>
      </c>
      <c r="J49" s="30"/>
      <c r="K49" s="31">
        <f>G49*I49</f>
        <v>0</v>
      </c>
    </row>
    <row r="50" spans="1:11" ht="45" hidden="1" x14ac:dyDescent="0.25">
      <c r="A50" s="21" t="s">
        <v>184</v>
      </c>
      <c r="B50" s="42"/>
      <c r="C50" s="40" t="s">
        <v>1129</v>
      </c>
      <c r="D50" s="42"/>
      <c r="E50" s="30" t="s">
        <v>25</v>
      </c>
      <c r="F50" s="30"/>
      <c r="G50" s="30"/>
      <c r="H50" s="30"/>
      <c r="I50" s="187">
        <v>445</v>
      </c>
      <c r="J50" s="30"/>
      <c r="K50" s="31">
        <f>G50*I50</f>
        <v>0</v>
      </c>
    </row>
    <row r="51" spans="1:11" ht="18.75" hidden="1" x14ac:dyDescent="0.3">
      <c r="A51" s="21"/>
      <c r="B51" s="42"/>
      <c r="C51" s="147" t="s">
        <v>756</v>
      </c>
      <c r="D51" s="42"/>
      <c r="E51" s="30"/>
      <c r="F51" s="30"/>
      <c r="G51" s="30"/>
      <c r="H51" s="30"/>
      <c r="I51" s="187"/>
      <c r="J51" s="30"/>
      <c r="K51" s="31"/>
    </row>
    <row r="52" spans="1:11" ht="60" hidden="1" x14ac:dyDescent="0.25">
      <c r="A52" s="21" t="s">
        <v>185</v>
      </c>
      <c r="B52" s="42"/>
      <c r="C52" s="40" t="s">
        <v>1465</v>
      </c>
      <c r="D52" s="42"/>
      <c r="E52" s="30" t="s">
        <v>63</v>
      </c>
      <c r="F52" s="30"/>
      <c r="G52" s="30"/>
      <c r="H52" s="30"/>
      <c r="I52" s="187">
        <v>25</v>
      </c>
      <c r="J52" s="30"/>
      <c r="K52" s="31"/>
    </row>
    <row r="53" spans="1:11" ht="30" hidden="1" x14ac:dyDescent="0.25">
      <c r="A53" s="21" t="s">
        <v>186</v>
      </c>
      <c r="B53" s="42"/>
      <c r="C53" s="40" t="s">
        <v>1342</v>
      </c>
      <c r="D53" s="42"/>
      <c r="E53" s="30" t="s">
        <v>63</v>
      </c>
      <c r="F53" s="30"/>
      <c r="G53" s="30"/>
      <c r="H53" s="30"/>
      <c r="I53" s="187">
        <v>18</v>
      </c>
      <c r="J53" s="30"/>
      <c r="K53" s="31"/>
    </row>
    <row r="54" spans="1:11" ht="30" hidden="1" x14ac:dyDescent="0.25">
      <c r="A54" s="21" t="s">
        <v>187</v>
      </c>
      <c r="B54" s="42"/>
      <c r="C54" s="40" t="s">
        <v>1343</v>
      </c>
      <c r="D54" s="42"/>
      <c r="E54" s="30" t="s">
        <v>63</v>
      </c>
      <c r="F54" s="30"/>
      <c r="G54" s="30"/>
      <c r="H54" s="30"/>
      <c r="I54" s="187">
        <v>15</v>
      </c>
      <c r="J54" s="30"/>
      <c r="K54" s="31"/>
    </row>
    <row r="55" spans="1:11" ht="30" hidden="1" x14ac:dyDescent="0.25">
      <c r="A55" s="21" t="s">
        <v>188</v>
      </c>
      <c r="B55" s="42"/>
      <c r="C55" s="40" t="s">
        <v>1344</v>
      </c>
      <c r="D55" s="42"/>
      <c r="E55" s="30" t="s">
        <v>63</v>
      </c>
      <c r="F55" s="30"/>
      <c r="G55" s="30"/>
      <c r="H55" s="30"/>
      <c r="I55" s="187">
        <v>23</v>
      </c>
      <c r="J55" s="30"/>
      <c r="K55" s="31"/>
    </row>
    <row r="56" spans="1:11" ht="30" hidden="1" x14ac:dyDescent="0.25">
      <c r="A56" s="21" t="s">
        <v>189</v>
      </c>
      <c r="B56" s="42"/>
      <c r="C56" s="40" t="s">
        <v>1348</v>
      </c>
      <c r="D56" s="42"/>
      <c r="E56" s="30" t="s">
        <v>63</v>
      </c>
      <c r="F56" s="30"/>
      <c r="G56" s="30"/>
      <c r="H56" s="30"/>
      <c r="I56" s="187">
        <v>17</v>
      </c>
      <c r="J56" s="30"/>
      <c r="K56" s="31"/>
    </row>
    <row r="57" spans="1:11" ht="30" hidden="1" x14ac:dyDescent="0.25">
      <c r="A57" s="21" t="s">
        <v>190</v>
      </c>
      <c r="B57" s="42"/>
      <c r="C57" s="40" t="s">
        <v>1345</v>
      </c>
      <c r="D57" s="42"/>
      <c r="E57" s="30" t="s">
        <v>66</v>
      </c>
      <c r="F57" s="30"/>
      <c r="G57" s="30"/>
      <c r="H57" s="30"/>
      <c r="I57" s="187">
        <v>20</v>
      </c>
      <c r="J57" s="30"/>
      <c r="K57" s="31"/>
    </row>
    <row r="58" spans="1:11" ht="30" hidden="1" x14ac:dyDescent="0.25">
      <c r="A58" s="21" t="s">
        <v>191</v>
      </c>
      <c r="B58" s="42"/>
      <c r="C58" s="22" t="s">
        <v>404</v>
      </c>
      <c r="D58" s="42"/>
      <c r="E58" s="39" t="s">
        <v>66</v>
      </c>
      <c r="F58" s="30"/>
      <c r="G58" s="30"/>
      <c r="H58" s="30"/>
      <c r="I58" s="190">
        <v>160</v>
      </c>
      <c r="J58" s="30"/>
      <c r="K58" s="31">
        <f t="shared" si="2"/>
        <v>0</v>
      </c>
    </row>
    <row r="59" spans="1:11" ht="30" hidden="1" x14ac:dyDescent="0.25">
      <c r="A59" s="21" t="s">
        <v>192</v>
      </c>
      <c r="B59" s="42"/>
      <c r="C59" s="22" t="s">
        <v>405</v>
      </c>
      <c r="D59" s="42"/>
      <c r="E59" s="39" t="s">
        <v>66</v>
      </c>
      <c r="F59" s="30"/>
      <c r="G59" s="30"/>
      <c r="H59" s="30"/>
      <c r="I59" s="190">
        <v>160</v>
      </c>
      <c r="J59" s="30"/>
      <c r="K59" s="31">
        <f t="shared" si="2"/>
        <v>0</v>
      </c>
    </row>
    <row r="60" spans="1:11" ht="30" hidden="1" x14ac:dyDescent="0.25">
      <c r="A60" s="21" t="s">
        <v>193</v>
      </c>
      <c r="B60" s="42"/>
      <c r="C60" s="22" t="s">
        <v>406</v>
      </c>
      <c r="D60" s="42"/>
      <c r="E60" s="39" t="s">
        <v>66</v>
      </c>
      <c r="F60" s="30"/>
      <c r="G60" s="30"/>
      <c r="H60" s="30"/>
      <c r="I60" s="190">
        <v>160</v>
      </c>
      <c r="J60" s="30"/>
      <c r="K60" s="31">
        <f t="shared" si="2"/>
        <v>0</v>
      </c>
    </row>
    <row r="61" spans="1:11" ht="30" hidden="1" x14ac:dyDescent="0.25">
      <c r="A61" s="21" t="s">
        <v>194</v>
      </c>
      <c r="B61" s="42"/>
      <c r="C61" s="22" t="s">
        <v>407</v>
      </c>
      <c r="D61" s="42"/>
      <c r="E61" s="39" t="s">
        <v>66</v>
      </c>
      <c r="F61" s="30"/>
      <c r="G61" s="30"/>
      <c r="H61" s="30"/>
      <c r="I61" s="190">
        <v>160</v>
      </c>
      <c r="J61" s="30"/>
      <c r="K61" s="31">
        <f t="shared" si="2"/>
        <v>0</v>
      </c>
    </row>
    <row r="62" spans="1:11" ht="30" hidden="1" x14ac:dyDescent="0.25">
      <c r="A62" s="21" t="s">
        <v>195</v>
      </c>
      <c r="B62" s="42"/>
      <c r="C62" s="22" t="s">
        <v>1126</v>
      </c>
      <c r="D62" s="42"/>
      <c r="E62" s="39" t="s">
        <v>63</v>
      </c>
      <c r="F62" s="30"/>
      <c r="G62" s="30"/>
      <c r="H62" s="30"/>
      <c r="I62" s="190">
        <v>10</v>
      </c>
      <c r="J62" s="30"/>
      <c r="K62" s="31">
        <f t="shared" ref="K62:K64" si="5">G62*I62</f>
        <v>0</v>
      </c>
    </row>
    <row r="63" spans="1:11" ht="45" hidden="1" x14ac:dyDescent="0.25">
      <c r="A63" s="21" t="s">
        <v>1356</v>
      </c>
      <c r="B63" s="42"/>
      <c r="C63" s="22" t="s">
        <v>1127</v>
      </c>
      <c r="D63" s="42"/>
      <c r="E63" s="39" t="s">
        <v>66</v>
      </c>
      <c r="F63" s="30"/>
      <c r="G63" s="30"/>
      <c r="H63" s="30"/>
      <c r="I63" s="190">
        <v>108</v>
      </c>
      <c r="J63" s="30"/>
      <c r="K63" s="31">
        <f t="shared" si="5"/>
        <v>0</v>
      </c>
    </row>
    <row r="64" spans="1:11" ht="45" hidden="1" x14ac:dyDescent="0.25">
      <c r="A64" s="21" t="s">
        <v>376</v>
      </c>
      <c r="B64" s="42"/>
      <c r="C64" s="22" t="s">
        <v>1128</v>
      </c>
      <c r="D64" s="42"/>
      <c r="E64" s="39" t="s">
        <v>66</v>
      </c>
      <c r="F64" s="30"/>
      <c r="G64" s="30"/>
      <c r="H64" s="30"/>
      <c r="I64" s="190">
        <v>190</v>
      </c>
      <c r="J64" s="30"/>
      <c r="K64" s="31">
        <f t="shared" si="5"/>
        <v>0</v>
      </c>
    </row>
    <row r="65" spans="1:11" ht="15" hidden="1" customHeight="1" x14ac:dyDescent="0.25">
      <c r="A65" s="21" t="s">
        <v>1357</v>
      </c>
      <c r="B65" s="42"/>
      <c r="C65" s="22" t="s">
        <v>1133</v>
      </c>
      <c r="D65" s="42"/>
      <c r="E65" s="39" t="s">
        <v>63</v>
      </c>
      <c r="F65" s="30"/>
      <c r="G65" s="30"/>
      <c r="H65" s="30"/>
      <c r="I65" s="190">
        <v>16.5</v>
      </c>
      <c r="J65" s="30"/>
      <c r="K65" s="31">
        <f t="shared" ref="K65:K79" si="6">G65*I65</f>
        <v>0</v>
      </c>
    </row>
    <row r="66" spans="1:11" ht="15" hidden="1" customHeight="1" x14ac:dyDescent="0.25">
      <c r="A66" s="21" t="s">
        <v>1358</v>
      </c>
      <c r="B66" s="42"/>
      <c r="C66" s="22" t="s">
        <v>1134</v>
      </c>
      <c r="D66" s="42"/>
      <c r="E66" s="39" t="s">
        <v>63</v>
      </c>
      <c r="F66" s="30"/>
      <c r="G66" s="30"/>
      <c r="H66" s="30"/>
      <c r="I66" s="190">
        <v>17</v>
      </c>
      <c r="J66" s="30"/>
      <c r="K66" s="31">
        <f t="shared" si="6"/>
        <v>0</v>
      </c>
    </row>
    <row r="67" spans="1:11" ht="15" hidden="1" customHeight="1" x14ac:dyDescent="0.25">
      <c r="A67" s="21" t="s">
        <v>1359</v>
      </c>
      <c r="B67" s="42"/>
      <c r="C67" s="22" t="s">
        <v>1135</v>
      </c>
      <c r="D67" s="42"/>
      <c r="E67" s="39" t="s">
        <v>63</v>
      </c>
      <c r="F67" s="30"/>
      <c r="G67" s="30"/>
      <c r="H67" s="30"/>
      <c r="I67" s="190">
        <v>21</v>
      </c>
      <c r="J67" s="30"/>
      <c r="K67" s="31">
        <f t="shared" si="6"/>
        <v>0</v>
      </c>
    </row>
    <row r="68" spans="1:11" ht="15" hidden="1" customHeight="1" x14ac:dyDescent="0.25">
      <c r="A68" s="230" t="s">
        <v>1360</v>
      </c>
      <c r="B68" s="42"/>
      <c r="C68" s="22" t="s">
        <v>1136</v>
      </c>
      <c r="D68" s="42"/>
      <c r="E68" s="39" t="s">
        <v>63</v>
      </c>
      <c r="F68" s="30"/>
      <c r="G68" s="30"/>
      <c r="H68" s="30"/>
      <c r="I68" s="190">
        <v>20</v>
      </c>
      <c r="J68" s="30"/>
      <c r="K68" s="31">
        <f t="shared" si="6"/>
        <v>0</v>
      </c>
    </row>
    <row r="69" spans="1:11" hidden="1" x14ac:dyDescent="0.25">
      <c r="A69" s="21" t="s">
        <v>1361</v>
      </c>
      <c r="B69" s="42"/>
      <c r="C69" s="22" t="s">
        <v>1137</v>
      </c>
      <c r="D69" s="42"/>
      <c r="E69" s="39" t="s">
        <v>63</v>
      </c>
      <c r="F69" s="30"/>
      <c r="G69" s="30"/>
      <c r="H69" s="30"/>
      <c r="I69" s="190">
        <v>15</v>
      </c>
      <c r="J69" s="30"/>
      <c r="K69" s="31">
        <f t="shared" si="6"/>
        <v>0</v>
      </c>
    </row>
    <row r="70" spans="1:11" ht="166.5" hidden="1" customHeight="1" x14ac:dyDescent="0.25">
      <c r="A70" s="19" t="s">
        <v>1362</v>
      </c>
      <c r="B70" s="60"/>
      <c r="C70" s="20" t="s">
        <v>1351</v>
      </c>
      <c r="D70" s="60"/>
      <c r="E70" s="61"/>
      <c r="F70" s="29"/>
      <c r="G70" s="29"/>
      <c r="H70" s="29"/>
      <c r="I70" s="191"/>
      <c r="J70" s="29"/>
      <c r="K70" s="31">
        <f t="shared" si="6"/>
        <v>0</v>
      </c>
    </row>
    <row r="71" spans="1:11" ht="17.25" hidden="1" customHeight="1" x14ac:dyDescent="0.25">
      <c r="A71" s="19"/>
      <c r="B71" s="60"/>
      <c r="C71" s="20"/>
      <c r="D71" s="60"/>
      <c r="E71" s="61" t="s">
        <v>66</v>
      </c>
      <c r="F71" s="29"/>
      <c r="G71" s="29"/>
      <c r="H71" s="29"/>
      <c r="I71" s="191">
        <v>180</v>
      </c>
      <c r="J71" s="29"/>
      <c r="K71" s="31">
        <f t="shared" si="6"/>
        <v>0</v>
      </c>
    </row>
    <row r="72" spans="1:11" ht="168.75" hidden="1" customHeight="1" x14ac:dyDescent="0.25">
      <c r="A72" s="19" t="s">
        <v>1363</v>
      </c>
      <c r="B72" s="60"/>
      <c r="C72" s="20" t="s">
        <v>1350</v>
      </c>
      <c r="D72" s="60"/>
      <c r="E72" s="61" t="s">
        <v>66</v>
      </c>
      <c r="F72" s="29"/>
      <c r="G72" s="29"/>
      <c r="H72" s="29"/>
      <c r="I72" s="191">
        <v>165</v>
      </c>
      <c r="J72" s="29"/>
      <c r="K72" s="31">
        <f t="shared" si="6"/>
        <v>0</v>
      </c>
    </row>
    <row r="73" spans="1:11" ht="139.5" hidden="1" customHeight="1" x14ac:dyDescent="0.25">
      <c r="A73" s="19" t="s">
        <v>1364</v>
      </c>
      <c r="B73" s="60"/>
      <c r="C73" s="20" t="s">
        <v>1352</v>
      </c>
      <c r="D73" s="60"/>
      <c r="E73" s="61"/>
      <c r="F73" s="29"/>
      <c r="G73" s="29"/>
      <c r="H73" s="29"/>
      <c r="I73" s="191"/>
      <c r="J73" s="29"/>
      <c r="K73" s="31">
        <f t="shared" si="6"/>
        <v>0</v>
      </c>
    </row>
    <row r="74" spans="1:11" ht="17.25" hidden="1" customHeight="1" x14ac:dyDescent="0.25">
      <c r="A74" s="19"/>
      <c r="B74" s="60"/>
      <c r="C74" s="20"/>
      <c r="D74" s="60"/>
      <c r="E74" s="61" t="s">
        <v>66</v>
      </c>
      <c r="F74" s="29"/>
      <c r="G74" s="29"/>
      <c r="H74" s="29"/>
      <c r="I74" s="191">
        <v>105</v>
      </c>
      <c r="J74" s="29"/>
      <c r="K74" s="31">
        <f t="shared" si="6"/>
        <v>0</v>
      </c>
    </row>
    <row r="75" spans="1:11" ht="158.25" hidden="1" customHeight="1" x14ac:dyDescent="0.25">
      <c r="A75" s="19" t="s">
        <v>1365</v>
      </c>
      <c r="B75" s="60"/>
      <c r="C75" s="20" t="s">
        <v>1353</v>
      </c>
      <c r="D75" s="60" t="s">
        <v>66</v>
      </c>
      <c r="E75" s="61"/>
      <c r="F75" s="29"/>
      <c r="G75" s="29"/>
      <c r="H75" s="29"/>
      <c r="I75" s="191">
        <v>100</v>
      </c>
      <c r="J75" s="29"/>
      <c r="K75" s="31">
        <f t="shared" si="6"/>
        <v>0</v>
      </c>
    </row>
    <row r="76" spans="1:11" ht="153" hidden="1" customHeight="1" x14ac:dyDescent="0.25">
      <c r="A76" s="19" t="s">
        <v>1366</v>
      </c>
      <c r="B76" s="60"/>
      <c r="C76" s="20" t="s">
        <v>1355</v>
      </c>
      <c r="D76" s="60"/>
      <c r="E76" s="61"/>
      <c r="F76" s="29"/>
      <c r="G76" s="29"/>
      <c r="H76" s="29"/>
      <c r="I76" s="191"/>
      <c r="J76" s="29"/>
      <c r="K76" s="31">
        <f t="shared" si="6"/>
        <v>0</v>
      </c>
    </row>
    <row r="77" spans="1:11" ht="18.75" hidden="1" customHeight="1" x14ac:dyDescent="0.25">
      <c r="A77" s="19"/>
      <c r="B77" s="60"/>
      <c r="C77" s="20"/>
      <c r="D77" s="60"/>
      <c r="E77" s="61" t="s">
        <v>66</v>
      </c>
      <c r="F77" s="29"/>
      <c r="G77" s="29"/>
      <c r="H77" s="29"/>
      <c r="I77" s="191">
        <v>90</v>
      </c>
      <c r="J77" s="29"/>
      <c r="K77" s="31">
        <f t="shared" si="6"/>
        <v>0</v>
      </c>
    </row>
    <row r="78" spans="1:11" ht="153.75" hidden="1" customHeight="1" x14ac:dyDescent="0.25">
      <c r="A78" s="19" t="s">
        <v>1367</v>
      </c>
      <c r="B78" s="60"/>
      <c r="C78" s="20" t="s">
        <v>1354</v>
      </c>
      <c r="D78" s="60"/>
      <c r="E78" s="61"/>
      <c r="F78" s="29"/>
      <c r="G78" s="29"/>
      <c r="H78" s="29"/>
      <c r="I78" s="191"/>
      <c r="J78" s="29"/>
      <c r="K78" s="31">
        <f t="shared" si="6"/>
        <v>0</v>
      </c>
    </row>
    <row r="79" spans="1:11" ht="20.25" hidden="1" customHeight="1" x14ac:dyDescent="0.25">
      <c r="A79" s="19"/>
      <c r="B79" s="60"/>
      <c r="C79" s="20"/>
      <c r="D79" s="60"/>
      <c r="E79" s="61" t="s">
        <v>66</v>
      </c>
      <c r="F79" s="29"/>
      <c r="G79" s="29"/>
      <c r="H79" s="29"/>
      <c r="I79" s="191">
        <v>90</v>
      </c>
      <c r="J79" s="29"/>
      <c r="K79" s="31">
        <f t="shared" si="6"/>
        <v>0</v>
      </c>
    </row>
    <row r="80" spans="1:11" ht="18.75" hidden="1" x14ac:dyDescent="0.25">
      <c r="A80" s="19"/>
      <c r="B80" s="60"/>
      <c r="C80" s="141" t="s">
        <v>760</v>
      </c>
      <c r="D80" s="60"/>
      <c r="E80" s="61"/>
      <c r="F80" s="29"/>
      <c r="G80" s="29"/>
      <c r="H80" s="29"/>
      <c r="I80" s="191"/>
      <c r="J80" s="29"/>
      <c r="K80" s="28"/>
    </row>
    <row r="81" spans="1:11" ht="30" hidden="1" x14ac:dyDescent="0.25">
      <c r="A81" s="19" t="s">
        <v>1368</v>
      </c>
      <c r="B81" s="60"/>
      <c r="C81" s="20" t="s">
        <v>415</v>
      </c>
      <c r="D81" s="60"/>
      <c r="E81" s="61"/>
      <c r="F81" s="29"/>
      <c r="G81" s="29"/>
      <c r="H81" s="29"/>
      <c r="I81" s="191"/>
      <c r="J81" s="29"/>
      <c r="K81" s="29"/>
    </row>
    <row r="82" spans="1:11" hidden="1" x14ac:dyDescent="0.25">
      <c r="A82" s="14"/>
      <c r="B82" s="15"/>
      <c r="C82" s="16" t="s">
        <v>416</v>
      </c>
      <c r="D82" s="15"/>
      <c r="E82" s="35" t="s">
        <v>418</v>
      </c>
      <c r="F82" s="28"/>
      <c r="G82" s="28"/>
      <c r="H82" s="28"/>
      <c r="I82" s="192">
        <v>800</v>
      </c>
      <c r="J82" s="28"/>
      <c r="K82" s="28">
        <f t="shared" ref="K82:K86" si="7">G82*I82</f>
        <v>0</v>
      </c>
    </row>
    <row r="83" spans="1:11" hidden="1" x14ac:dyDescent="0.25">
      <c r="A83" s="17"/>
      <c r="B83" s="46"/>
      <c r="C83" s="18" t="s">
        <v>417</v>
      </c>
      <c r="D83" s="46"/>
      <c r="E83" s="37" t="s">
        <v>418</v>
      </c>
      <c r="F83" s="31"/>
      <c r="G83" s="31"/>
      <c r="H83" s="31"/>
      <c r="I83" s="193">
        <v>800</v>
      </c>
      <c r="J83" s="31"/>
      <c r="K83" s="31">
        <f t="shared" si="7"/>
        <v>0</v>
      </c>
    </row>
    <row r="84" spans="1:11" ht="105" hidden="1" x14ac:dyDescent="0.25">
      <c r="A84" s="21" t="s">
        <v>1369</v>
      </c>
      <c r="B84" s="42"/>
      <c r="C84" s="40" t="s">
        <v>713</v>
      </c>
      <c r="D84" s="42"/>
      <c r="E84" s="30" t="s">
        <v>67</v>
      </c>
      <c r="F84" s="30"/>
      <c r="G84" s="30"/>
      <c r="H84" s="30"/>
      <c r="I84" s="187">
        <v>5000</v>
      </c>
      <c r="J84" s="30"/>
      <c r="K84" s="31">
        <f t="shared" si="7"/>
        <v>0</v>
      </c>
    </row>
    <row r="85" spans="1:11" ht="60" hidden="1" x14ac:dyDescent="0.25">
      <c r="A85" s="21" t="s">
        <v>1370</v>
      </c>
      <c r="B85" s="42"/>
      <c r="C85" s="40" t="s">
        <v>714</v>
      </c>
      <c r="D85" s="42"/>
      <c r="E85" s="30" t="s">
        <v>67</v>
      </c>
      <c r="F85" s="30"/>
      <c r="G85" s="30"/>
      <c r="H85" s="30"/>
      <c r="I85" s="187">
        <v>3000</v>
      </c>
      <c r="J85" s="30"/>
      <c r="K85" s="31">
        <f t="shared" si="7"/>
        <v>0</v>
      </c>
    </row>
    <row r="86" spans="1:11" ht="75" hidden="1" x14ac:dyDescent="0.25">
      <c r="A86" s="21" t="s">
        <v>1371</v>
      </c>
      <c r="B86" s="42"/>
      <c r="C86" s="40" t="s">
        <v>715</v>
      </c>
      <c r="D86" s="42"/>
      <c r="E86" s="30" t="s">
        <v>67</v>
      </c>
      <c r="F86" s="30"/>
      <c r="G86" s="30"/>
      <c r="H86" s="30"/>
      <c r="I86" s="187">
        <v>2000</v>
      </c>
      <c r="J86" s="30"/>
      <c r="K86" s="31">
        <f t="shared" si="7"/>
        <v>0</v>
      </c>
    </row>
    <row r="87" spans="1:11" ht="30" hidden="1" x14ac:dyDescent="0.25">
      <c r="A87" s="19" t="s">
        <v>1372</v>
      </c>
      <c r="B87" s="60"/>
      <c r="C87" s="20" t="s">
        <v>1118</v>
      </c>
      <c r="D87" s="60"/>
      <c r="E87" s="61"/>
      <c r="F87" s="29"/>
      <c r="G87" s="29"/>
      <c r="H87" s="29"/>
      <c r="I87" s="191"/>
      <c r="J87" s="29"/>
      <c r="K87" s="29"/>
    </row>
    <row r="88" spans="1:11" hidden="1" x14ac:dyDescent="0.25">
      <c r="A88" s="14"/>
      <c r="B88" s="15"/>
      <c r="C88" s="171" t="s">
        <v>1120</v>
      </c>
      <c r="D88" s="15"/>
      <c r="E88" s="35"/>
      <c r="F88" s="28"/>
      <c r="G88" s="28"/>
      <c r="H88" s="28"/>
      <c r="I88" s="192"/>
      <c r="J88" s="28"/>
      <c r="K88" s="28"/>
    </row>
    <row r="89" spans="1:11" hidden="1" x14ac:dyDescent="0.25">
      <c r="A89" s="14"/>
      <c r="B89" s="15"/>
      <c r="C89" s="171" t="s">
        <v>1121</v>
      </c>
      <c r="D89" s="15"/>
      <c r="E89" s="35"/>
      <c r="F89" s="28"/>
      <c r="G89" s="28"/>
      <c r="H89" s="28"/>
      <c r="I89" s="192"/>
      <c r="J89" s="28"/>
      <c r="K89" s="28"/>
    </row>
    <row r="90" spans="1:11" hidden="1" x14ac:dyDescent="0.25">
      <c r="A90" s="14"/>
      <c r="B90" s="15"/>
      <c r="C90" s="171" t="s">
        <v>1122</v>
      </c>
      <c r="D90" s="15"/>
      <c r="E90" s="35"/>
      <c r="F90" s="28"/>
      <c r="G90" s="28"/>
      <c r="H90" s="28"/>
      <c r="I90" s="192"/>
      <c r="J90" s="28"/>
      <c r="K90" s="28"/>
    </row>
    <row r="91" spans="1:11" hidden="1" x14ac:dyDescent="0.25">
      <c r="A91" s="14"/>
      <c r="B91" s="15"/>
      <c r="C91" s="171" t="s">
        <v>1123</v>
      </c>
      <c r="D91" s="15"/>
      <c r="E91" s="35"/>
      <c r="F91" s="28"/>
      <c r="G91" s="28"/>
      <c r="H91" s="28"/>
      <c r="I91" s="192"/>
      <c r="J91" s="28"/>
      <c r="K91" s="28"/>
    </row>
    <row r="92" spans="1:11" hidden="1" x14ac:dyDescent="0.25">
      <c r="A92" s="14"/>
      <c r="B92" s="15"/>
      <c r="C92" s="171" t="s">
        <v>1124</v>
      </c>
      <c r="D92" s="15"/>
      <c r="E92" s="35"/>
      <c r="F92" s="28"/>
      <c r="G92" s="28"/>
      <c r="H92" s="28"/>
      <c r="I92" s="192"/>
      <c r="J92" s="28"/>
      <c r="K92" s="28"/>
    </row>
    <row r="93" spans="1:11" hidden="1" x14ac:dyDescent="0.25">
      <c r="A93" s="14"/>
      <c r="B93" s="15"/>
      <c r="C93" s="171" t="s">
        <v>1125</v>
      </c>
      <c r="D93" s="15"/>
      <c r="E93" s="35"/>
      <c r="F93" s="28"/>
      <c r="G93" s="28"/>
      <c r="H93" s="28"/>
      <c r="I93" s="192"/>
      <c r="J93" s="28"/>
      <c r="K93" s="28"/>
    </row>
    <row r="94" spans="1:11" hidden="1" x14ac:dyDescent="0.25">
      <c r="A94" s="17"/>
      <c r="B94" s="46"/>
      <c r="C94" s="172" t="s">
        <v>1119</v>
      </c>
      <c r="D94" s="46"/>
      <c r="E94" s="31" t="s">
        <v>67</v>
      </c>
      <c r="F94" s="31"/>
      <c r="G94" s="31"/>
      <c r="H94" s="31"/>
      <c r="I94" s="186">
        <v>880</v>
      </c>
      <c r="J94" s="31"/>
      <c r="K94" s="31">
        <f t="shared" ref="K94" si="8">G94*I94</f>
        <v>0</v>
      </c>
    </row>
    <row r="95" spans="1:11" ht="30" hidden="1" x14ac:dyDescent="0.25">
      <c r="A95" s="21" t="s">
        <v>1373</v>
      </c>
      <c r="B95" s="42"/>
      <c r="C95" s="22" t="s">
        <v>1182</v>
      </c>
      <c r="D95" s="42"/>
      <c r="E95" s="31" t="s">
        <v>63</v>
      </c>
      <c r="F95" s="31"/>
      <c r="G95" s="31"/>
      <c r="H95" s="31"/>
      <c r="I95" s="186">
        <v>15</v>
      </c>
      <c r="J95" s="31"/>
      <c r="K95" s="31">
        <f t="shared" ref="K95:K97" si="9">G95*I95</f>
        <v>0</v>
      </c>
    </row>
    <row r="96" spans="1:11" ht="30" hidden="1" x14ac:dyDescent="0.25">
      <c r="A96" s="21" t="s">
        <v>1374</v>
      </c>
      <c r="B96" s="42"/>
      <c r="C96" s="22" t="s">
        <v>1183</v>
      </c>
      <c r="D96" s="42"/>
      <c r="E96" s="31" t="s">
        <v>63</v>
      </c>
      <c r="F96" s="31"/>
      <c r="G96" s="31"/>
      <c r="H96" s="31"/>
      <c r="I96" s="186">
        <v>20</v>
      </c>
      <c r="J96" s="31"/>
      <c r="K96" s="31">
        <f t="shared" si="9"/>
        <v>0</v>
      </c>
    </row>
    <row r="97" spans="1:11" hidden="1" x14ac:dyDescent="0.25">
      <c r="A97" s="21" t="s">
        <v>1375</v>
      </c>
      <c r="B97" s="42"/>
      <c r="C97" s="22" t="s">
        <v>1184</v>
      </c>
      <c r="D97" s="42"/>
      <c r="E97" s="31" t="s">
        <v>66</v>
      </c>
      <c r="F97" s="31"/>
      <c r="G97" s="31"/>
      <c r="H97" s="31"/>
      <c r="I97" s="186">
        <v>28</v>
      </c>
      <c r="J97" s="31"/>
      <c r="K97" s="31">
        <f t="shared" si="9"/>
        <v>0</v>
      </c>
    </row>
    <row r="98" spans="1:11" ht="7.5" customHeight="1" x14ac:dyDescent="0.25">
      <c r="A98" s="12"/>
      <c r="B98" s="11"/>
      <c r="C98" s="9"/>
      <c r="D98" s="11"/>
      <c r="E98" s="44"/>
      <c r="F98" s="44"/>
      <c r="G98" s="44"/>
      <c r="H98" s="44"/>
      <c r="I98" s="44"/>
      <c r="J98" s="44"/>
      <c r="K98" s="44"/>
    </row>
    <row r="99" spans="1:11" x14ac:dyDescent="0.25">
      <c r="A99" s="286" t="s">
        <v>50</v>
      </c>
      <c r="B99" s="286"/>
      <c r="C99" s="286"/>
      <c r="D99" s="286"/>
      <c r="E99" s="286"/>
      <c r="F99" s="15"/>
      <c r="G99" s="287">
        <f>SUM(K10:K86)</f>
        <v>0</v>
      </c>
      <c r="H99" s="287"/>
      <c r="I99" s="287"/>
      <c r="J99" s="287"/>
      <c r="K99" s="287"/>
    </row>
    <row r="100" spans="1:11" x14ac:dyDescent="0.25">
      <c r="A100" s="12"/>
      <c r="B100" s="11"/>
      <c r="C100" s="9"/>
      <c r="D100" s="11"/>
      <c r="E100" s="44"/>
      <c r="F100" s="44"/>
      <c r="G100" s="44"/>
      <c r="H100" s="44"/>
      <c r="I100" s="44"/>
      <c r="J100" s="44"/>
      <c r="K100" s="44"/>
    </row>
    <row r="101" spans="1:11" x14ac:dyDescent="0.25">
      <c r="A101" s="12"/>
      <c r="B101" s="11"/>
      <c r="C101" s="9"/>
      <c r="D101" s="11"/>
      <c r="E101" s="44"/>
      <c r="F101" s="44"/>
      <c r="G101" s="44"/>
      <c r="H101" s="44"/>
      <c r="I101" s="44"/>
      <c r="J101" s="44"/>
      <c r="K101" s="44"/>
    </row>
    <row r="102" spans="1:11" x14ac:dyDescent="0.25">
      <c r="A102" s="12"/>
      <c r="B102" s="11"/>
      <c r="C102" s="9"/>
      <c r="D102" s="11"/>
      <c r="E102" s="44"/>
      <c r="F102" s="44"/>
      <c r="G102" s="44"/>
      <c r="H102" s="44"/>
      <c r="I102" s="44"/>
      <c r="J102" s="44"/>
      <c r="K102" s="44"/>
    </row>
    <row r="103" spans="1:11" x14ac:dyDescent="0.25">
      <c r="A103" s="12"/>
      <c r="B103" s="11"/>
      <c r="C103" s="9"/>
      <c r="D103" s="11"/>
      <c r="E103" s="44"/>
      <c r="F103" s="44"/>
      <c r="G103" s="44"/>
      <c r="H103" s="44"/>
      <c r="I103" s="44"/>
      <c r="J103" s="44"/>
      <c r="K103" s="44"/>
    </row>
    <row r="104" spans="1:11" x14ac:dyDescent="0.25">
      <c r="A104" s="12"/>
      <c r="B104" s="11"/>
      <c r="C104" s="9"/>
      <c r="D104" s="11"/>
      <c r="E104" s="44"/>
      <c r="F104" s="44"/>
      <c r="G104" s="44"/>
      <c r="H104" s="44"/>
      <c r="I104" s="44"/>
      <c r="J104" s="44"/>
      <c r="K104" s="44"/>
    </row>
    <row r="105" spans="1:11" x14ac:dyDescent="0.25">
      <c r="A105" s="12"/>
      <c r="B105" s="11"/>
      <c r="C105" s="9"/>
      <c r="D105" s="11"/>
      <c r="E105" s="44"/>
      <c r="F105" s="44"/>
      <c r="G105" s="44"/>
      <c r="H105" s="44"/>
      <c r="I105" s="44"/>
      <c r="J105" s="44"/>
      <c r="K105" s="44"/>
    </row>
    <row r="106" spans="1:11" x14ac:dyDescent="0.25">
      <c r="A106" s="12"/>
      <c r="B106" s="11"/>
      <c r="C106" s="9"/>
      <c r="D106" s="11"/>
      <c r="E106" s="44"/>
      <c r="F106" s="44"/>
      <c r="G106" s="44"/>
      <c r="H106" s="44"/>
      <c r="I106" s="44"/>
      <c r="J106" s="44"/>
      <c r="K106" s="44"/>
    </row>
    <row r="107" spans="1:11" x14ac:dyDescent="0.25">
      <c r="A107" s="12"/>
      <c r="B107" s="11"/>
      <c r="C107" s="9"/>
      <c r="D107" s="11"/>
      <c r="E107" s="44"/>
      <c r="F107" s="44"/>
      <c r="G107" s="44"/>
      <c r="H107" s="44"/>
      <c r="I107" s="44"/>
      <c r="J107" s="44"/>
      <c r="K107" s="44"/>
    </row>
    <row r="108" spans="1:11" x14ac:dyDescent="0.25">
      <c r="A108" s="12"/>
      <c r="B108" s="11"/>
      <c r="C108" s="9"/>
      <c r="D108" s="11"/>
      <c r="E108" s="44"/>
      <c r="F108" s="44"/>
      <c r="G108" s="44"/>
      <c r="H108" s="44"/>
      <c r="I108" s="44"/>
      <c r="J108" s="44"/>
      <c r="K108" s="44"/>
    </row>
    <row r="109" spans="1:11" x14ac:dyDescent="0.25">
      <c r="A109" s="12"/>
      <c r="B109" s="11"/>
      <c r="C109" s="9"/>
      <c r="D109" s="11"/>
      <c r="E109" s="44"/>
      <c r="F109" s="44"/>
      <c r="G109" s="44"/>
      <c r="H109" s="44"/>
      <c r="I109" s="44"/>
      <c r="J109" s="44"/>
      <c r="K109" s="44"/>
    </row>
    <row r="110" spans="1:11" x14ac:dyDescent="0.25">
      <c r="A110" s="12"/>
      <c r="B110" s="11"/>
      <c r="C110" s="9"/>
      <c r="D110" s="11"/>
      <c r="E110" s="44"/>
      <c r="F110" s="44"/>
      <c r="G110" s="44"/>
      <c r="H110" s="44"/>
      <c r="I110" s="44"/>
      <c r="J110" s="44"/>
      <c r="K110" s="44"/>
    </row>
    <row r="111" spans="1:11" x14ac:dyDescent="0.25">
      <c r="A111" s="12"/>
      <c r="B111" s="11"/>
      <c r="C111" s="9"/>
      <c r="D111" s="11"/>
      <c r="E111" s="44"/>
      <c r="F111" s="44"/>
      <c r="G111" s="44"/>
      <c r="H111" s="44"/>
      <c r="I111" s="44"/>
      <c r="J111" s="44"/>
      <c r="K111" s="44"/>
    </row>
    <row r="112" spans="1:11" x14ac:dyDescent="0.25">
      <c r="A112" s="12"/>
      <c r="B112" s="11"/>
      <c r="C112" s="9"/>
      <c r="D112" s="11"/>
      <c r="E112" s="44"/>
      <c r="F112" s="44"/>
      <c r="G112" s="44"/>
      <c r="H112" s="44"/>
      <c r="I112" s="44"/>
      <c r="J112" s="44"/>
      <c r="K112" s="44"/>
    </row>
    <row r="113" spans="1:11" x14ac:dyDescent="0.25">
      <c r="A113" s="12"/>
      <c r="B113" s="11"/>
      <c r="C113" s="9"/>
      <c r="D113" s="11"/>
      <c r="E113" s="44"/>
      <c r="F113" s="44"/>
      <c r="G113" s="44"/>
      <c r="H113" s="44"/>
      <c r="I113" s="44"/>
      <c r="J113" s="44"/>
      <c r="K113" s="44"/>
    </row>
    <row r="114" spans="1:11" x14ac:dyDescent="0.25">
      <c r="A114" s="12"/>
      <c r="B114" s="11"/>
      <c r="C114" s="9"/>
      <c r="D114" s="11"/>
      <c r="E114" s="44"/>
      <c r="F114" s="44"/>
      <c r="G114" s="44"/>
      <c r="H114" s="44"/>
      <c r="I114" s="44"/>
      <c r="J114" s="44"/>
      <c r="K114" s="44"/>
    </row>
    <row r="115" spans="1:11" x14ac:dyDescent="0.25">
      <c r="A115" s="12"/>
      <c r="B115" s="11"/>
      <c r="C115" s="9"/>
      <c r="D115" s="11"/>
      <c r="E115" s="44"/>
      <c r="F115" s="44"/>
      <c r="G115" s="44"/>
      <c r="H115" s="44"/>
      <c r="I115" s="44"/>
      <c r="J115" s="44"/>
      <c r="K115" s="44"/>
    </row>
    <row r="116" spans="1:11" x14ac:dyDescent="0.25">
      <c r="A116" s="12"/>
      <c r="B116" s="11"/>
      <c r="C116" s="9"/>
      <c r="D116" s="11"/>
      <c r="E116" s="44"/>
      <c r="F116" s="44"/>
      <c r="G116" s="44"/>
      <c r="H116" s="44"/>
      <c r="I116" s="44"/>
      <c r="J116" s="44"/>
      <c r="K116" s="44"/>
    </row>
    <row r="117" spans="1:11" x14ac:dyDescent="0.25">
      <c r="A117" s="12"/>
      <c r="B117" s="11"/>
      <c r="C117" s="9"/>
      <c r="D117" s="11"/>
      <c r="E117" s="44"/>
      <c r="F117" s="44"/>
      <c r="G117" s="44"/>
      <c r="H117" s="44"/>
      <c r="I117" s="44"/>
      <c r="J117" s="44"/>
      <c r="K117" s="44"/>
    </row>
    <row r="118" spans="1:11" x14ac:dyDescent="0.25">
      <c r="A118" s="12"/>
      <c r="B118" s="11"/>
      <c r="C118" s="9"/>
      <c r="D118" s="11"/>
      <c r="E118" s="44"/>
      <c r="F118" s="44"/>
      <c r="G118" s="44"/>
      <c r="H118" s="44"/>
      <c r="I118" s="44"/>
      <c r="J118" s="44"/>
      <c r="K118" s="44"/>
    </row>
    <row r="119" spans="1:11" x14ac:dyDescent="0.25">
      <c r="A119" s="12"/>
      <c r="B119" s="11"/>
      <c r="C119" s="9"/>
      <c r="D119" s="11"/>
      <c r="E119" s="44"/>
      <c r="F119" s="44"/>
      <c r="G119" s="44"/>
      <c r="H119" s="44"/>
      <c r="I119" s="44"/>
      <c r="J119" s="44"/>
      <c r="K119" s="44"/>
    </row>
    <row r="120" spans="1:11" x14ac:dyDescent="0.25">
      <c r="A120" s="12"/>
      <c r="B120" s="11"/>
      <c r="C120" s="9"/>
      <c r="D120" s="11"/>
      <c r="E120" s="44"/>
      <c r="F120" s="44"/>
      <c r="G120" s="44"/>
      <c r="H120" s="44"/>
      <c r="I120" s="44"/>
      <c r="J120" s="44"/>
      <c r="K120" s="44"/>
    </row>
    <row r="121" spans="1:11" x14ac:dyDescent="0.25">
      <c r="A121" s="12"/>
      <c r="B121" s="11"/>
      <c r="C121" s="9"/>
      <c r="D121" s="11"/>
      <c r="E121" s="44"/>
      <c r="F121" s="44"/>
      <c r="G121" s="44"/>
      <c r="H121" s="44"/>
      <c r="I121" s="44"/>
      <c r="J121" s="44"/>
      <c r="K121" s="44"/>
    </row>
    <row r="122" spans="1:11" x14ac:dyDescent="0.25">
      <c r="A122" s="12"/>
      <c r="B122" s="11"/>
      <c r="C122" s="9"/>
      <c r="D122" s="11"/>
      <c r="E122" s="44"/>
      <c r="F122" s="44"/>
      <c r="G122" s="44"/>
      <c r="H122" s="44"/>
      <c r="I122" s="44"/>
      <c r="J122" s="44"/>
      <c r="K122" s="44"/>
    </row>
    <row r="123" spans="1:11" x14ac:dyDescent="0.25">
      <c r="A123" s="12"/>
      <c r="B123" s="11"/>
      <c r="C123" s="9"/>
      <c r="D123" s="11"/>
      <c r="E123" s="44"/>
      <c r="F123" s="44"/>
      <c r="G123" s="44"/>
      <c r="H123" s="44"/>
      <c r="I123" s="44"/>
      <c r="J123" s="44"/>
      <c r="K123" s="44"/>
    </row>
    <row r="124" spans="1:11" x14ac:dyDescent="0.25">
      <c r="A124" s="12"/>
      <c r="B124" s="11"/>
      <c r="C124" s="9"/>
      <c r="D124" s="11"/>
      <c r="E124" s="44"/>
      <c r="F124" s="44"/>
      <c r="G124" s="44"/>
      <c r="H124" s="44"/>
      <c r="I124" s="44"/>
      <c r="J124" s="44"/>
      <c r="K124" s="44"/>
    </row>
    <row r="125" spans="1:11" x14ac:dyDescent="0.25">
      <c r="A125" s="12"/>
      <c r="B125" s="11"/>
      <c r="C125" s="9"/>
      <c r="D125" s="11"/>
      <c r="E125" s="44"/>
      <c r="F125" s="44"/>
      <c r="G125" s="44"/>
      <c r="H125" s="44"/>
      <c r="I125" s="44"/>
      <c r="J125" s="44"/>
      <c r="K125" s="44"/>
    </row>
    <row r="126" spans="1:11" x14ac:dyDescent="0.25">
      <c r="A126" s="12"/>
      <c r="B126" s="11"/>
      <c r="C126" s="9"/>
      <c r="D126" s="11"/>
      <c r="E126" s="44"/>
      <c r="F126" s="44"/>
      <c r="G126" s="44"/>
      <c r="H126" s="44"/>
      <c r="I126" s="44"/>
      <c r="J126" s="44"/>
      <c r="K126" s="44"/>
    </row>
    <row r="127" spans="1:11" x14ac:dyDescent="0.25">
      <c r="A127" s="12"/>
      <c r="B127" s="11"/>
      <c r="C127" s="9"/>
      <c r="D127" s="11"/>
      <c r="E127" s="44"/>
      <c r="F127" s="44"/>
      <c r="G127" s="44"/>
      <c r="H127" s="44"/>
      <c r="I127" s="44"/>
      <c r="J127" s="44"/>
      <c r="K127" s="44"/>
    </row>
    <row r="128" spans="1:11" x14ac:dyDescent="0.25">
      <c r="A128" s="12"/>
      <c r="B128" s="11"/>
      <c r="C128" s="9"/>
      <c r="D128" s="11"/>
      <c r="E128" s="44"/>
      <c r="F128" s="44"/>
      <c r="G128" s="44"/>
      <c r="H128" s="44"/>
      <c r="I128" s="44"/>
      <c r="J128" s="44"/>
      <c r="K128" s="44"/>
    </row>
    <row r="129" spans="1:11" x14ac:dyDescent="0.25">
      <c r="A129" s="12"/>
      <c r="B129" s="11"/>
      <c r="C129" s="9"/>
      <c r="D129" s="11"/>
      <c r="E129" s="44"/>
      <c r="F129" s="44"/>
      <c r="G129" s="44"/>
      <c r="H129" s="44"/>
      <c r="I129" s="44"/>
      <c r="J129" s="44"/>
      <c r="K129" s="44"/>
    </row>
    <row r="130" spans="1:11" x14ac:dyDescent="0.25">
      <c r="A130" s="12"/>
      <c r="B130" s="11"/>
      <c r="C130" s="9"/>
      <c r="D130" s="11"/>
      <c r="E130" s="44"/>
      <c r="F130" s="44"/>
      <c r="G130" s="44"/>
      <c r="H130" s="44"/>
      <c r="I130" s="44"/>
      <c r="J130" s="44"/>
      <c r="K130" s="44"/>
    </row>
    <row r="131" spans="1:11" x14ac:dyDescent="0.25">
      <c r="A131" s="12"/>
      <c r="B131" s="11"/>
      <c r="C131" s="9"/>
      <c r="D131" s="11"/>
      <c r="E131" s="44"/>
      <c r="F131" s="44"/>
      <c r="G131" s="44"/>
      <c r="H131" s="44"/>
      <c r="I131" s="44"/>
      <c r="J131" s="44"/>
      <c r="K131" s="44"/>
    </row>
    <row r="132" spans="1:11" x14ac:dyDescent="0.25">
      <c r="A132" s="12"/>
      <c r="B132" s="11"/>
      <c r="C132" s="9"/>
      <c r="D132" s="11"/>
      <c r="E132" s="44"/>
      <c r="F132" s="44"/>
      <c r="G132" s="44"/>
      <c r="H132" s="44"/>
      <c r="I132" s="44"/>
      <c r="J132" s="44"/>
      <c r="K132" s="44"/>
    </row>
    <row r="133" spans="1:11" x14ac:dyDescent="0.25">
      <c r="A133" s="12"/>
      <c r="B133" s="11"/>
      <c r="C133" s="9"/>
      <c r="D133" s="11"/>
      <c r="E133" s="44"/>
      <c r="F133" s="44"/>
      <c r="G133" s="44"/>
      <c r="H133" s="44"/>
      <c r="I133" s="44"/>
      <c r="J133" s="44"/>
      <c r="K133" s="44"/>
    </row>
    <row r="134" spans="1:11" x14ac:dyDescent="0.25">
      <c r="A134" s="12"/>
      <c r="B134" s="11"/>
      <c r="C134" s="9"/>
      <c r="D134" s="11"/>
      <c r="E134" s="44"/>
      <c r="F134" s="44"/>
      <c r="G134" s="44"/>
      <c r="H134" s="44"/>
      <c r="I134" s="44"/>
      <c r="J134" s="44"/>
      <c r="K134" s="44"/>
    </row>
    <row r="135" spans="1:11" x14ac:dyDescent="0.25">
      <c r="A135" s="12"/>
      <c r="B135" s="11"/>
      <c r="C135" s="9"/>
      <c r="D135" s="11"/>
      <c r="E135" s="44"/>
      <c r="F135" s="44"/>
      <c r="G135" s="44"/>
      <c r="H135" s="44"/>
      <c r="I135" s="44"/>
      <c r="J135" s="44"/>
      <c r="K135" s="44"/>
    </row>
    <row r="136" spans="1:11" x14ac:dyDescent="0.25">
      <c r="A136" s="12"/>
      <c r="B136" s="11"/>
      <c r="C136" s="9"/>
      <c r="D136" s="11"/>
      <c r="E136" s="44"/>
      <c r="F136" s="44"/>
      <c r="G136" s="44"/>
      <c r="H136" s="44"/>
      <c r="I136" s="44"/>
      <c r="J136" s="44"/>
      <c r="K136" s="44"/>
    </row>
    <row r="137" spans="1:11" x14ac:dyDescent="0.25">
      <c r="A137" s="12"/>
      <c r="B137" s="11"/>
      <c r="C137" s="9"/>
      <c r="D137" s="11"/>
      <c r="E137" s="44"/>
      <c r="F137" s="44"/>
      <c r="G137" s="44"/>
      <c r="H137" s="44"/>
      <c r="I137" s="44"/>
      <c r="J137" s="44"/>
      <c r="K137" s="44"/>
    </row>
    <row r="138" spans="1:11" x14ac:dyDescent="0.25">
      <c r="A138" s="12"/>
      <c r="B138" s="11"/>
      <c r="C138" s="9"/>
      <c r="D138" s="11"/>
      <c r="E138" s="44"/>
      <c r="F138" s="44"/>
      <c r="G138" s="44"/>
      <c r="H138" s="44"/>
      <c r="I138" s="44"/>
      <c r="J138" s="44"/>
      <c r="K138" s="44"/>
    </row>
    <row r="139" spans="1:11" x14ac:dyDescent="0.25">
      <c r="A139" s="12"/>
      <c r="B139" s="11"/>
      <c r="C139" s="9"/>
      <c r="D139" s="11"/>
      <c r="E139" s="44"/>
      <c r="F139" s="44"/>
      <c r="G139" s="44"/>
      <c r="H139" s="44"/>
      <c r="I139" s="44"/>
      <c r="J139" s="44"/>
      <c r="K139" s="44"/>
    </row>
    <row r="140" spans="1:11" x14ac:dyDescent="0.25">
      <c r="A140" s="12"/>
      <c r="B140" s="11"/>
      <c r="C140" s="9"/>
      <c r="D140" s="11"/>
      <c r="E140" s="44"/>
      <c r="F140" s="44"/>
      <c r="G140" s="44"/>
      <c r="H140" s="44"/>
      <c r="I140" s="44"/>
      <c r="J140" s="44"/>
      <c r="K140" s="44"/>
    </row>
    <row r="141" spans="1:11" x14ac:dyDescent="0.25">
      <c r="A141" s="12"/>
      <c r="B141" s="11"/>
      <c r="C141" s="9"/>
      <c r="D141" s="11"/>
      <c r="E141" s="44"/>
      <c r="F141" s="44"/>
      <c r="G141" s="44"/>
      <c r="H141" s="44"/>
      <c r="I141" s="44"/>
      <c r="J141" s="44"/>
      <c r="K141" s="44"/>
    </row>
    <row r="142" spans="1:11" x14ac:dyDescent="0.25">
      <c r="A142" s="12"/>
      <c r="B142" s="11"/>
      <c r="C142" s="9"/>
      <c r="D142" s="11"/>
      <c r="E142" s="44"/>
      <c r="F142" s="44"/>
      <c r="G142" s="44"/>
      <c r="H142" s="44"/>
      <c r="I142" s="44"/>
      <c r="J142" s="44"/>
      <c r="K142" s="44"/>
    </row>
    <row r="143" spans="1:11" x14ac:dyDescent="0.25">
      <c r="A143" s="12"/>
      <c r="B143" s="11"/>
      <c r="C143" s="9"/>
      <c r="D143" s="11"/>
      <c r="E143" s="44"/>
      <c r="F143" s="44"/>
      <c r="G143" s="44"/>
      <c r="H143" s="44"/>
      <c r="I143" s="44"/>
      <c r="J143" s="44"/>
      <c r="K143" s="44"/>
    </row>
    <row r="144" spans="1:11" x14ac:dyDescent="0.25">
      <c r="A144" s="12"/>
      <c r="B144" s="11"/>
      <c r="C144" s="9"/>
      <c r="D144" s="11"/>
      <c r="E144" s="44"/>
      <c r="F144" s="44"/>
      <c r="G144" s="44"/>
      <c r="H144" s="44"/>
      <c r="I144" s="44"/>
      <c r="J144" s="44"/>
      <c r="K144" s="44"/>
    </row>
    <row r="145" spans="1:11" x14ac:dyDescent="0.25">
      <c r="A145" s="12"/>
      <c r="B145" s="11"/>
      <c r="C145" s="9"/>
      <c r="D145" s="11"/>
      <c r="E145" s="44"/>
      <c r="F145" s="44"/>
      <c r="G145" s="44"/>
      <c r="H145" s="44"/>
      <c r="I145" s="44"/>
      <c r="J145" s="44"/>
      <c r="K145" s="44"/>
    </row>
    <row r="146" spans="1:11" x14ac:dyDescent="0.25">
      <c r="A146" s="12"/>
      <c r="B146" s="11"/>
      <c r="C146" s="9"/>
      <c r="D146" s="11"/>
      <c r="E146" s="44"/>
      <c r="F146" s="44"/>
      <c r="G146" s="44"/>
      <c r="H146" s="44"/>
      <c r="I146" s="44"/>
      <c r="J146" s="44"/>
      <c r="K146" s="44"/>
    </row>
    <row r="147" spans="1:11" x14ac:dyDescent="0.25">
      <c r="A147" s="12"/>
      <c r="B147" s="11"/>
      <c r="C147" s="9"/>
      <c r="D147" s="11"/>
      <c r="E147" s="44"/>
      <c r="F147" s="44"/>
      <c r="G147" s="44"/>
      <c r="H147" s="44"/>
      <c r="I147" s="44"/>
      <c r="J147" s="44"/>
      <c r="K147" s="44"/>
    </row>
    <row r="148" spans="1:11" x14ac:dyDescent="0.25">
      <c r="A148" s="12"/>
      <c r="B148" s="11"/>
      <c r="C148" s="9"/>
      <c r="D148" s="11"/>
      <c r="E148" s="44"/>
      <c r="F148" s="44"/>
      <c r="G148" s="44"/>
      <c r="H148" s="44"/>
      <c r="I148" s="44"/>
      <c r="J148" s="44"/>
      <c r="K148" s="44"/>
    </row>
    <row r="149" spans="1:11" x14ac:dyDescent="0.25">
      <c r="A149" s="12"/>
      <c r="B149" s="11"/>
      <c r="C149" s="9"/>
      <c r="D149" s="11"/>
      <c r="E149" s="44"/>
      <c r="F149" s="44"/>
      <c r="G149" s="44"/>
      <c r="H149" s="44"/>
      <c r="I149" s="44"/>
      <c r="J149" s="44"/>
      <c r="K149" s="44"/>
    </row>
    <row r="150" spans="1:11" x14ac:dyDescent="0.25">
      <c r="A150" s="12"/>
      <c r="B150" s="11"/>
      <c r="C150" s="9"/>
      <c r="D150" s="11"/>
      <c r="E150" s="44"/>
      <c r="F150" s="44"/>
      <c r="G150" s="44"/>
      <c r="H150" s="44"/>
      <c r="I150" s="44"/>
      <c r="J150" s="44"/>
      <c r="K150" s="44"/>
    </row>
    <row r="151" spans="1:11" x14ac:dyDescent="0.25">
      <c r="A151" s="12"/>
      <c r="B151" s="11"/>
      <c r="C151" s="9"/>
      <c r="D151" s="11"/>
      <c r="E151" s="44"/>
      <c r="F151" s="44"/>
      <c r="G151" s="44"/>
      <c r="H151" s="44"/>
      <c r="I151" s="44"/>
      <c r="J151" s="44"/>
      <c r="K151" s="44"/>
    </row>
    <row r="152" spans="1:11" x14ac:dyDescent="0.25">
      <c r="A152" s="12"/>
      <c r="B152" s="11"/>
      <c r="C152" s="9"/>
      <c r="D152" s="11"/>
      <c r="E152" s="44"/>
      <c r="F152" s="44"/>
      <c r="G152" s="44"/>
      <c r="H152" s="44"/>
      <c r="I152" s="44"/>
      <c r="J152" s="44"/>
      <c r="K152" s="44"/>
    </row>
    <row r="153" spans="1:11" x14ac:dyDescent="0.25">
      <c r="A153" s="12"/>
      <c r="B153" s="11"/>
      <c r="C153" s="9"/>
      <c r="D153" s="11"/>
      <c r="E153" s="44"/>
      <c r="F153" s="44"/>
      <c r="G153" s="44"/>
      <c r="H153" s="44"/>
      <c r="I153" s="44"/>
      <c r="J153" s="44"/>
      <c r="K153" s="44"/>
    </row>
    <row r="154" spans="1:11" x14ac:dyDescent="0.25">
      <c r="A154" s="12"/>
      <c r="B154" s="11"/>
      <c r="C154" s="9"/>
      <c r="D154" s="11"/>
      <c r="E154" s="44"/>
      <c r="F154" s="44"/>
      <c r="G154" s="44"/>
      <c r="H154" s="44"/>
      <c r="I154" s="44"/>
      <c r="J154" s="44"/>
      <c r="K154" s="44"/>
    </row>
    <row r="155" spans="1:11" x14ac:dyDescent="0.25">
      <c r="A155" s="12"/>
      <c r="B155" s="11"/>
      <c r="C155" s="9"/>
      <c r="D155" s="11"/>
      <c r="E155" s="44"/>
      <c r="F155" s="44"/>
      <c r="G155" s="44"/>
      <c r="H155" s="44"/>
      <c r="I155" s="44"/>
      <c r="J155" s="44"/>
      <c r="K155" s="44"/>
    </row>
    <row r="156" spans="1:11" x14ac:dyDescent="0.25">
      <c r="A156" s="12"/>
      <c r="B156" s="11"/>
      <c r="C156" s="9"/>
      <c r="D156" s="11"/>
      <c r="E156" s="44"/>
      <c r="F156" s="44"/>
      <c r="G156" s="44"/>
      <c r="H156" s="44"/>
      <c r="I156" s="44"/>
      <c r="J156" s="44"/>
      <c r="K156" s="44"/>
    </row>
    <row r="157" spans="1:11" x14ac:dyDescent="0.25">
      <c r="A157" s="12"/>
      <c r="B157" s="11"/>
      <c r="C157" s="9"/>
      <c r="D157" s="11"/>
      <c r="E157" s="44"/>
      <c r="F157" s="44"/>
      <c r="G157" s="44"/>
      <c r="H157" s="44"/>
      <c r="I157" s="44"/>
      <c r="J157" s="44"/>
      <c r="K157" s="44"/>
    </row>
    <row r="158" spans="1:11" x14ac:dyDescent="0.25">
      <c r="A158" s="12"/>
      <c r="B158" s="11"/>
      <c r="C158" s="9"/>
      <c r="D158" s="11"/>
      <c r="E158" s="44"/>
      <c r="F158" s="44"/>
      <c r="G158" s="44"/>
      <c r="H158" s="44"/>
      <c r="I158" s="44"/>
      <c r="J158" s="44"/>
      <c r="K158" s="44"/>
    </row>
    <row r="159" spans="1:11" x14ac:dyDescent="0.25">
      <c r="A159" s="12"/>
      <c r="B159" s="11"/>
      <c r="C159" s="9"/>
      <c r="D159" s="11"/>
      <c r="E159" s="44"/>
      <c r="F159" s="44"/>
      <c r="G159" s="44"/>
      <c r="H159" s="44"/>
      <c r="I159" s="44"/>
      <c r="J159" s="44"/>
      <c r="K159" s="44"/>
    </row>
    <row r="160" spans="1:11" x14ac:dyDescent="0.25">
      <c r="A160" s="12"/>
      <c r="B160" s="11"/>
      <c r="C160" s="9"/>
      <c r="D160" s="11"/>
      <c r="E160" s="44"/>
      <c r="F160" s="44"/>
      <c r="G160" s="44"/>
      <c r="H160" s="44"/>
      <c r="I160" s="44"/>
      <c r="J160" s="44"/>
      <c r="K160" s="44"/>
    </row>
    <row r="161" spans="1:11" x14ac:dyDescent="0.25">
      <c r="A161" s="12"/>
      <c r="B161" s="11"/>
      <c r="C161" s="9"/>
      <c r="D161" s="11"/>
      <c r="E161" s="44"/>
      <c r="F161" s="44"/>
      <c r="G161" s="44"/>
      <c r="H161" s="44"/>
      <c r="I161" s="44"/>
      <c r="J161" s="44"/>
      <c r="K161" s="44"/>
    </row>
    <row r="162" spans="1:11" x14ac:dyDescent="0.25">
      <c r="A162" s="12"/>
      <c r="B162" s="11"/>
      <c r="C162" s="9"/>
      <c r="D162" s="11"/>
      <c r="E162" s="44"/>
      <c r="F162" s="44"/>
      <c r="G162" s="44"/>
      <c r="H162" s="44"/>
      <c r="I162" s="44"/>
      <c r="J162" s="44"/>
      <c r="K162" s="44"/>
    </row>
    <row r="163" spans="1:11" x14ac:dyDescent="0.25">
      <c r="A163" s="12"/>
      <c r="B163" s="11"/>
      <c r="C163" s="9"/>
      <c r="D163" s="11"/>
      <c r="E163" s="44"/>
      <c r="F163" s="44"/>
      <c r="G163" s="44"/>
      <c r="H163" s="44"/>
      <c r="I163" s="44"/>
      <c r="J163" s="44"/>
      <c r="K163" s="44"/>
    </row>
    <row r="164" spans="1:11" x14ac:dyDescent="0.25">
      <c r="A164" s="12"/>
      <c r="B164" s="11"/>
      <c r="C164" s="9"/>
      <c r="D164" s="11"/>
      <c r="E164" s="44"/>
      <c r="F164" s="44"/>
      <c r="G164" s="44"/>
      <c r="H164" s="44"/>
      <c r="I164" s="44"/>
      <c r="J164" s="44"/>
      <c r="K164" s="44"/>
    </row>
    <row r="165" spans="1:11" x14ac:dyDescent="0.25">
      <c r="A165" s="12"/>
      <c r="B165" s="11"/>
      <c r="C165" s="9"/>
      <c r="D165" s="11"/>
      <c r="E165" s="44"/>
      <c r="F165" s="44"/>
      <c r="G165" s="44"/>
      <c r="H165" s="44"/>
      <c r="I165" s="44"/>
      <c r="J165" s="44"/>
      <c r="K165" s="44"/>
    </row>
    <row r="166" spans="1:11" x14ac:dyDescent="0.25">
      <c r="A166" s="12"/>
      <c r="B166" s="11"/>
      <c r="C166" s="9"/>
      <c r="D166" s="11"/>
      <c r="E166" s="44"/>
      <c r="F166" s="44"/>
      <c r="G166" s="44"/>
      <c r="H166" s="44"/>
      <c r="I166" s="44"/>
      <c r="J166" s="44"/>
      <c r="K166" s="44"/>
    </row>
    <row r="167" spans="1:11" x14ac:dyDescent="0.25">
      <c r="A167" s="12"/>
      <c r="B167" s="11"/>
      <c r="C167" s="9"/>
      <c r="D167" s="11"/>
      <c r="E167" s="44"/>
      <c r="F167" s="44"/>
      <c r="G167" s="44"/>
      <c r="H167" s="44"/>
      <c r="I167" s="44"/>
      <c r="J167" s="44"/>
      <c r="K167" s="44"/>
    </row>
    <row r="168" spans="1:11" x14ac:dyDescent="0.25">
      <c r="A168" s="12"/>
      <c r="B168" s="11"/>
      <c r="C168" s="9"/>
      <c r="D168" s="11"/>
      <c r="E168" s="44"/>
      <c r="F168" s="44"/>
      <c r="G168" s="44"/>
      <c r="H168" s="44"/>
      <c r="I168" s="44"/>
      <c r="J168" s="44"/>
      <c r="K168" s="44"/>
    </row>
    <row r="169" spans="1:11" x14ac:dyDescent="0.25">
      <c r="A169" s="12"/>
      <c r="B169" s="11"/>
      <c r="C169" s="9"/>
      <c r="D169" s="11"/>
      <c r="E169" s="44"/>
      <c r="F169" s="44"/>
      <c r="G169" s="44"/>
      <c r="H169" s="44"/>
      <c r="I169" s="44"/>
      <c r="J169" s="44"/>
      <c r="K169" s="44"/>
    </row>
    <row r="170" spans="1:11" x14ac:dyDescent="0.25">
      <c r="A170" s="12"/>
      <c r="B170" s="11"/>
      <c r="C170" s="9"/>
      <c r="D170" s="11"/>
      <c r="E170" s="44"/>
      <c r="F170" s="44"/>
      <c r="G170" s="44"/>
      <c r="H170" s="44"/>
      <c r="I170" s="44"/>
      <c r="J170" s="44"/>
      <c r="K170" s="44"/>
    </row>
    <row r="171" spans="1:11" x14ac:dyDescent="0.25">
      <c r="A171" s="12"/>
      <c r="B171" s="11"/>
      <c r="C171" s="9"/>
      <c r="D171" s="11"/>
      <c r="E171" s="44"/>
      <c r="F171" s="44"/>
      <c r="G171" s="44"/>
      <c r="H171" s="44"/>
      <c r="I171" s="44"/>
      <c r="J171" s="44"/>
      <c r="K171" s="44"/>
    </row>
    <row r="172" spans="1:11" x14ac:dyDescent="0.25">
      <c r="A172" s="12"/>
      <c r="B172" s="11"/>
      <c r="C172" s="9"/>
      <c r="D172" s="11"/>
      <c r="E172" s="44"/>
      <c r="F172" s="44"/>
      <c r="G172" s="44"/>
      <c r="H172" s="44"/>
      <c r="I172" s="44"/>
      <c r="J172" s="44"/>
      <c r="K172" s="44"/>
    </row>
    <row r="173" spans="1:11" x14ac:dyDescent="0.25">
      <c r="A173" s="12"/>
      <c r="B173" s="11"/>
      <c r="C173" s="9"/>
      <c r="D173" s="11"/>
      <c r="E173" s="44"/>
      <c r="F173" s="44"/>
      <c r="G173" s="44"/>
      <c r="H173" s="44"/>
      <c r="I173" s="44"/>
      <c r="J173" s="44"/>
      <c r="K173" s="44"/>
    </row>
    <row r="174" spans="1:11" x14ac:dyDescent="0.25">
      <c r="A174" s="12"/>
      <c r="B174" s="11"/>
      <c r="C174" s="9"/>
      <c r="D174" s="11"/>
      <c r="E174" s="44"/>
      <c r="F174" s="44"/>
      <c r="G174" s="44"/>
      <c r="H174" s="44"/>
      <c r="I174" s="44"/>
      <c r="J174" s="44"/>
      <c r="K174" s="44"/>
    </row>
    <row r="175" spans="1:11" x14ac:dyDescent="0.25">
      <c r="A175" s="12"/>
      <c r="B175" s="11"/>
      <c r="C175" s="9"/>
      <c r="D175" s="11"/>
      <c r="E175" s="44"/>
      <c r="F175" s="44"/>
      <c r="G175" s="44"/>
      <c r="H175" s="44"/>
      <c r="I175" s="44"/>
      <c r="J175" s="44"/>
      <c r="K175" s="44"/>
    </row>
    <row r="176" spans="1:11" x14ac:dyDescent="0.25">
      <c r="A176" s="12"/>
      <c r="B176" s="11"/>
      <c r="C176" s="9"/>
      <c r="D176" s="11"/>
      <c r="E176" s="44"/>
      <c r="F176" s="44"/>
      <c r="G176" s="44"/>
      <c r="H176" s="44"/>
      <c r="I176" s="44"/>
      <c r="J176" s="44"/>
      <c r="K176" s="44"/>
    </row>
    <row r="177" spans="1:11" x14ac:dyDescent="0.25">
      <c r="A177" s="12"/>
      <c r="B177" s="11"/>
      <c r="C177" s="9"/>
      <c r="D177" s="11"/>
      <c r="E177" s="44"/>
      <c r="F177" s="44"/>
      <c r="G177" s="44"/>
      <c r="H177" s="44"/>
      <c r="I177" s="44"/>
      <c r="J177" s="44"/>
      <c r="K177" s="44"/>
    </row>
    <row r="178" spans="1:11" x14ac:dyDescent="0.25">
      <c r="A178" s="12"/>
      <c r="B178" s="11"/>
      <c r="C178" s="9"/>
      <c r="D178" s="11"/>
      <c r="E178" s="44"/>
      <c r="F178" s="44"/>
      <c r="G178" s="44"/>
      <c r="H178" s="44"/>
      <c r="I178" s="44"/>
      <c r="J178" s="44"/>
      <c r="K178" s="44"/>
    </row>
    <row r="179" spans="1:11" x14ac:dyDescent="0.25">
      <c r="A179" s="12"/>
      <c r="B179" s="11"/>
      <c r="C179" s="9"/>
      <c r="D179" s="11"/>
      <c r="E179" s="44"/>
      <c r="F179" s="44"/>
      <c r="G179" s="44"/>
      <c r="H179" s="44"/>
      <c r="I179" s="44"/>
      <c r="J179" s="44"/>
      <c r="K179" s="44"/>
    </row>
    <row r="180" spans="1:11" x14ac:dyDescent="0.25">
      <c r="A180" s="12"/>
      <c r="B180" s="11"/>
      <c r="C180" s="9"/>
      <c r="D180" s="11"/>
      <c r="E180" s="44"/>
      <c r="F180" s="44"/>
      <c r="G180" s="44"/>
      <c r="H180" s="44"/>
      <c r="I180" s="44"/>
      <c r="J180" s="44"/>
      <c r="K180" s="44"/>
    </row>
    <row r="181" spans="1:11" x14ac:dyDescent="0.25">
      <c r="A181" s="12"/>
      <c r="B181" s="11"/>
      <c r="C181" s="9"/>
      <c r="D181" s="11"/>
      <c r="E181" s="44"/>
      <c r="F181" s="44"/>
      <c r="G181" s="44"/>
      <c r="H181" s="44"/>
      <c r="I181" s="44"/>
      <c r="J181" s="44"/>
      <c r="K181" s="44"/>
    </row>
    <row r="182" spans="1:11" x14ac:dyDescent="0.25">
      <c r="A182" s="12"/>
      <c r="B182" s="11"/>
      <c r="C182" s="9"/>
      <c r="D182" s="11"/>
      <c r="E182" s="44"/>
      <c r="F182" s="44"/>
      <c r="G182" s="44"/>
      <c r="H182" s="44"/>
      <c r="I182" s="44"/>
      <c r="J182" s="44"/>
      <c r="K182" s="44"/>
    </row>
    <row r="183" spans="1:11" x14ac:dyDescent="0.25">
      <c r="A183" s="12"/>
      <c r="B183" s="11"/>
      <c r="C183" s="9"/>
      <c r="D183" s="11"/>
      <c r="E183" s="44"/>
      <c r="F183" s="44"/>
      <c r="G183" s="44"/>
      <c r="H183" s="44"/>
      <c r="I183" s="44"/>
      <c r="J183" s="44"/>
      <c r="K183" s="44"/>
    </row>
    <row r="184" spans="1:11" x14ac:dyDescent="0.25">
      <c r="A184" s="12"/>
      <c r="B184" s="11"/>
      <c r="C184" s="9"/>
      <c r="D184" s="11"/>
      <c r="E184" s="44"/>
      <c r="F184" s="44"/>
      <c r="G184" s="44"/>
      <c r="H184" s="44"/>
      <c r="I184" s="44"/>
      <c r="J184" s="44"/>
      <c r="K184" s="44"/>
    </row>
    <row r="185" spans="1:11" x14ac:dyDescent="0.25">
      <c r="A185" s="12"/>
      <c r="B185" s="11"/>
      <c r="C185" s="9"/>
      <c r="D185" s="11"/>
      <c r="E185" s="44"/>
      <c r="F185" s="44"/>
      <c r="G185" s="44"/>
      <c r="H185" s="44"/>
      <c r="I185" s="44"/>
      <c r="J185" s="44"/>
      <c r="K185" s="44"/>
    </row>
    <row r="186" spans="1:11" x14ac:dyDescent="0.25">
      <c r="A186" s="12"/>
      <c r="B186" s="11"/>
      <c r="C186" s="9"/>
      <c r="D186" s="11"/>
      <c r="E186" s="44"/>
      <c r="F186" s="44"/>
      <c r="G186" s="44"/>
      <c r="H186" s="44"/>
      <c r="I186" s="44"/>
      <c r="J186" s="44"/>
      <c r="K186" s="44"/>
    </row>
    <row r="187" spans="1:11" x14ac:dyDescent="0.25">
      <c r="A187" s="12"/>
      <c r="B187" s="11"/>
      <c r="C187" s="9"/>
      <c r="D187" s="11"/>
      <c r="E187" s="44"/>
      <c r="F187" s="44"/>
      <c r="G187" s="44"/>
      <c r="H187" s="44"/>
      <c r="I187" s="44"/>
      <c r="J187" s="44"/>
      <c r="K187" s="44"/>
    </row>
    <row r="188" spans="1:11" x14ac:dyDescent="0.25">
      <c r="A188" s="12"/>
      <c r="B188" s="11"/>
      <c r="C188" s="9"/>
      <c r="D188" s="11"/>
      <c r="E188" s="44"/>
      <c r="F188" s="44"/>
      <c r="G188" s="44"/>
      <c r="H188" s="44"/>
      <c r="I188" s="44"/>
      <c r="J188" s="44"/>
      <c r="K188" s="44"/>
    </row>
    <row r="189" spans="1:11" x14ac:dyDescent="0.25">
      <c r="A189" s="12"/>
      <c r="B189" s="11"/>
      <c r="C189" s="9"/>
      <c r="D189" s="11"/>
      <c r="E189" s="44"/>
      <c r="F189" s="44"/>
      <c r="G189" s="44"/>
      <c r="H189" s="44"/>
      <c r="I189" s="44"/>
      <c r="J189" s="44"/>
      <c r="K189" s="44"/>
    </row>
    <row r="190" spans="1:11" x14ac:dyDescent="0.25">
      <c r="A190" s="12"/>
      <c r="B190" s="11"/>
      <c r="C190" s="9"/>
      <c r="D190" s="11"/>
      <c r="E190" s="44"/>
      <c r="F190" s="44"/>
      <c r="G190" s="44"/>
      <c r="H190" s="44"/>
      <c r="I190" s="44"/>
      <c r="J190" s="44"/>
      <c r="K190" s="44"/>
    </row>
    <row r="191" spans="1:11" x14ac:dyDescent="0.25">
      <c r="A191" s="12"/>
      <c r="B191" s="11"/>
      <c r="C191" s="9"/>
      <c r="D191" s="11"/>
      <c r="E191" s="44"/>
      <c r="F191" s="44"/>
      <c r="G191" s="44"/>
      <c r="H191" s="44"/>
      <c r="I191" s="44"/>
      <c r="J191" s="44"/>
      <c r="K191" s="44"/>
    </row>
    <row r="192" spans="1:11" x14ac:dyDescent="0.25">
      <c r="A192" s="12"/>
      <c r="B192" s="11"/>
      <c r="C192" s="9"/>
      <c r="D192" s="11"/>
      <c r="E192" s="44"/>
      <c r="F192" s="44"/>
      <c r="G192" s="44"/>
      <c r="H192" s="44"/>
      <c r="I192" s="44"/>
      <c r="J192" s="44"/>
      <c r="K192" s="44"/>
    </row>
    <row r="193" spans="1:11" x14ac:dyDescent="0.25">
      <c r="A193" s="12"/>
      <c r="B193" s="11"/>
      <c r="C193" s="9"/>
      <c r="D193" s="11"/>
      <c r="E193" s="44"/>
      <c r="F193" s="44"/>
      <c r="G193" s="44"/>
      <c r="H193" s="44"/>
      <c r="I193" s="44"/>
      <c r="J193" s="44"/>
      <c r="K193" s="44"/>
    </row>
    <row r="194" spans="1:11" x14ac:dyDescent="0.25">
      <c r="A194" s="12"/>
      <c r="B194" s="11"/>
      <c r="C194" s="9"/>
      <c r="D194" s="11"/>
      <c r="E194" s="44"/>
      <c r="F194" s="44"/>
      <c r="G194" s="44"/>
      <c r="H194" s="44"/>
      <c r="I194" s="44"/>
      <c r="J194" s="44"/>
      <c r="K194" s="44"/>
    </row>
    <row r="195" spans="1:11" x14ac:dyDescent="0.25">
      <c r="A195" s="12"/>
      <c r="B195" s="11"/>
      <c r="C195" s="9"/>
      <c r="D195" s="11"/>
      <c r="E195" s="44"/>
      <c r="F195" s="44"/>
      <c r="G195" s="44"/>
      <c r="H195" s="44"/>
      <c r="I195" s="44"/>
      <c r="J195" s="44"/>
      <c r="K195" s="44"/>
    </row>
    <row r="196" spans="1:11" x14ac:dyDescent="0.25">
      <c r="A196" s="12"/>
      <c r="B196" s="11"/>
      <c r="C196" s="9"/>
      <c r="D196" s="11"/>
      <c r="E196" s="44"/>
      <c r="F196" s="44"/>
      <c r="G196" s="44"/>
      <c r="H196" s="44"/>
      <c r="I196" s="44"/>
      <c r="J196" s="44"/>
      <c r="K196" s="44"/>
    </row>
    <row r="197" spans="1:11" x14ac:dyDescent="0.25">
      <c r="A197" s="12"/>
      <c r="B197" s="11"/>
      <c r="C197" s="9"/>
      <c r="D197" s="11"/>
      <c r="E197" s="44"/>
      <c r="F197" s="44"/>
      <c r="G197" s="44"/>
      <c r="H197" s="44"/>
      <c r="I197" s="44"/>
      <c r="J197" s="44"/>
      <c r="K197" s="44"/>
    </row>
    <row r="198" spans="1:11" x14ac:dyDescent="0.25">
      <c r="A198" s="12"/>
      <c r="B198" s="11"/>
      <c r="C198" s="9"/>
      <c r="D198" s="11"/>
      <c r="E198" s="44"/>
      <c r="F198" s="44"/>
      <c r="G198" s="44"/>
      <c r="H198" s="44"/>
      <c r="I198" s="44"/>
      <c r="J198" s="44"/>
      <c r="K198" s="44"/>
    </row>
    <row r="199" spans="1:11" x14ac:dyDescent="0.25">
      <c r="A199" s="12"/>
      <c r="B199" s="11"/>
      <c r="C199" s="9"/>
      <c r="D199" s="11"/>
      <c r="E199" s="44"/>
      <c r="F199" s="44"/>
      <c r="G199" s="44"/>
      <c r="H199" s="44"/>
      <c r="I199" s="44"/>
      <c r="J199" s="44"/>
      <c r="K199" s="44"/>
    </row>
    <row r="200" spans="1:11" x14ac:dyDescent="0.25">
      <c r="A200" s="12"/>
      <c r="B200" s="11"/>
      <c r="C200" s="9"/>
      <c r="D200" s="11"/>
      <c r="E200" s="44"/>
      <c r="F200" s="44"/>
      <c r="G200" s="44"/>
      <c r="H200" s="44"/>
      <c r="I200" s="44"/>
      <c r="J200" s="44"/>
      <c r="K200" s="44"/>
    </row>
    <row r="201" spans="1:11" x14ac:dyDescent="0.25">
      <c r="A201" s="12"/>
      <c r="B201" s="11"/>
      <c r="C201" s="9"/>
      <c r="D201" s="11"/>
      <c r="E201" s="44"/>
      <c r="F201" s="44"/>
      <c r="G201" s="44"/>
      <c r="H201" s="44"/>
      <c r="I201" s="44"/>
      <c r="J201" s="44"/>
      <c r="K201" s="44"/>
    </row>
    <row r="202" spans="1:11" x14ac:dyDescent="0.25">
      <c r="A202" s="12"/>
      <c r="B202" s="11"/>
      <c r="C202" s="9"/>
      <c r="D202" s="11"/>
      <c r="E202" s="44"/>
      <c r="F202" s="44"/>
      <c r="G202" s="44"/>
      <c r="H202" s="44"/>
      <c r="I202" s="44"/>
      <c r="J202" s="44"/>
      <c r="K202" s="44"/>
    </row>
    <row r="203" spans="1:11" x14ac:dyDescent="0.25">
      <c r="A203" s="12"/>
      <c r="B203" s="11"/>
      <c r="C203" s="9"/>
      <c r="D203" s="11"/>
      <c r="E203" s="44"/>
      <c r="F203" s="44"/>
      <c r="G203" s="44"/>
      <c r="H203" s="44"/>
      <c r="I203" s="44"/>
      <c r="J203" s="44"/>
      <c r="K203" s="44"/>
    </row>
    <row r="204" spans="1:11" x14ac:dyDescent="0.25">
      <c r="A204" s="12"/>
      <c r="B204" s="11"/>
      <c r="C204" s="9"/>
      <c r="D204" s="11"/>
      <c r="E204" s="44"/>
      <c r="F204" s="44"/>
      <c r="G204" s="44"/>
      <c r="H204" s="44"/>
      <c r="I204" s="44"/>
      <c r="J204" s="44"/>
      <c r="K204" s="44"/>
    </row>
    <row r="205" spans="1:11" x14ac:dyDescent="0.25">
      <c r="A205" s="12"/>
      <c r="B205" s="11"/>
      <c r="C205" s="9"/>
      <c r="D205" s="11"/>
      <c r="E205" s="44"/>
      <c r="F205" s="44"/>
      <c r="G205" s="44"/>
      <c r="H205" s="44"/>
      <c r="I205" s="44"/>
      <c r="J205" s="44"/>
      <c r="K205" s="44"/>
    </row>
    <row r="206" spans="1:11" x14ac:dyDescent="0.25">
      <c r="A206" s="12"/>
      <c r="B206" s="11"/>
      <c r="C206" s="9"/>
      <c r="D206" s="11"/>
      <c r="E206" s="44"/>
      <c r="F206" s="44"/>
      <c r="G206" s="44"/>
      <c r="H206" s="44"/>
      <c r="I206" s="44"/>
      <c r="J206" s="44"/>
      <c r="K206" s="44"/>
    </row>
    <row r="207" spans="1:11" x14ac:dyDescent="0.25">
      <c r="A207" s="12"/>
      <c r="B207" s="11"/>
      <c r="C207" s="9"/>
      <c r="D207" s="11"/>
      <c r="E207" s="44"/>
      <c r="F207" s="44"/>
      <c r="G207" s="44"/>
      <c r="H207" s="44"/>
      <c r="I207" s="44"/>
      <c r="J207" s="44"/>
      <c r="K207" s="44"/>
    </row>
    <row r="208" spans="1:11" x14ac:dyDescent="0.25">
      <c r="A208" s="12"/>
      <c r="B208" s="11"/>
      <c r="C208" s="9"/>
      <c r="D208" s="11"/>
      <c r="E208" s="44"/>
      <c r="F208" s="44"/>
      <c r="G208" s="44"/>
      <c r="H208" s="44"/>
      <c r="I208" s="44"/>
      <c r="J208" s="44"/>
      <c r="K208" s="44"/>
    </row>
    <row r="209" spans="1:11" x14ac:dyDescent="0.25">
      <c r="A209" s="12"/>
      <c r="B209" s="11"/>
      <c r="C209" s="9"/>
      <c r="D209" s="11"/>
      <c r="E209" s="44"/>
      <c r="F209" s="44"/>
      <c r="G209" s="44"/>
      <c r="H209" s="44"/>
      <c r="I209" s="44"/>
      <c r="J209" s="44"/>
      <c r="K209" s="44"/>
    </row>
    <row r="210" spans="1:11" x14ac:dyDescent="0.25">
      <c r="A210" s="12"/>
      <c r="B210" s="11"/>
      <c r="C210" s="9"/>
      <c r="D210" s="11"/>
      <c r="E210" s="44"/>
      <c r="F210" s="44"/>
      <c r="G210" s="44"/>
      <c r="H210" s="44"/>
      <c r="I210" s="44"/>
      <c r="J210" s="44"/>
      <c r="K210" s="44"/>
    </row>
    <row r="211" spans="1:11" x14ac:dyDescent="0.25">
      <c r="A211" s="12"/>
      <c r="B211" s="11"/>
      <c r="C211" s="9"/>
      <c r="D211" s="11"/>
      <c r="E211" s="44"/>
      <c r="F211" s="44"/>
      <c r="G211" s="44"/>
      <c r="H211" s="44"/>
      <c r="I211" s="44"/>
      <c r="J211" s="44"/>
      <c r="K211" s="44"/>
    </row>
    <row r="212" spans="1:11" x14ac:dyDescent="0.25">
      <c r="A212" s="12"/>
      <c r="B212" s="11"/>
      <c r="C212" s="9"/>
      <c r="D212" s="11"/>
      <c r="E212" s="44"/>
      <c r="F212" s="44"/>
      <c r="G212" s="44"/>
      <c r="H212" s="44"/>
      <c r="I212" s="44"/>
      <c r="J212" s="44"/>
      <c r="K212" s="44"/>
    </row>
    <row r="213" spans="1:11" x14ac:dyDescent="0.25">
      <c r="A213" s="12"/>
      <c r="B213" s="11"/>
      <c r="C213" s="9"/>
      <c r="D213" s="11"/>
      <c r="E213" s="44"/>
      <c r="F213" s="44"/>
      <c r="G213" s="44"/>
      <c r="H213" s="44"/>
      <c r="I213" s="44"/>
      <c r="J213" s="44"/>
      <c r="K213" s="44"/>
    </row>
    <row r="214" spans="1:11" x14ac:dyDescent="0.25">
      <c r="A214" s="12"/>
      <c r="B214" s="11"/>
      <c r="C214" s="9"/>
      <c r="D214" s="11"/>
      <c r="E214" s="44"/>
      <c r="F214" s="44"/>
      <c r="G214" s="44"/>
      <c r="H214" s="44"/>
      <c r="I214" s="44"/>
      <c r="J214" s="44"/>
      <c r="K214" s="44"/>
    </row>
    <row r="215" spans="1:11" x14ac:dyDescent="0.25">
      <c r="A215" s="12"/>
      <c r="B215" s="11"/>
      <c r="C215" s="9"/>
      <c r="D215" s="11"/>
      <c r="E215" s="44"/>
      <c r="F215" s="44"/>
      <c r="G215" s="44"/>
      <c r="H215" s="44"/>
      <c r="I215" s="44"/>
      <c r="J215" s="44"/>
      <c r="K215" s="44"/>
    </row>
    <row r="216" spans="1:11" x14ac:dyDescent="0.25">
      <c r="A216" s="12"/>
      <c r="B216" s="11"/>
      <c r="C216" s="9"/>
      <c r="D216" s="11"/>
      <c r="E216" s="44"/>
      <c r="F216" s="44"/>
      <c r="G216" s="44"/>
      <c r="H216" s="44"/>
      <c r="I216" s="44"/>
      <c r="J216" s="44"/>
      <c r="K216" s="44"/>
    </row>
    <row r="217" spans="1:11" x14ac:dyDescent="0.25">
      <c r="A217" s="12"/>
      <c r="B217" s="11"/>
      <c r="C217" s="9"/>
      <c r="D217" s="11"/>
      <c r="E217" s="44"/>
      <c r="F217" s="44"/>
      <c r="G217" s="44"/>
      <c r="H217" s="44"/>
      <c r="I217" s="44"/>
      <c r="J217" s="44"/>
      <c r="K217" s="44"/>
    </row>
    <row r="218" spans="1:11" x14ac:dyDescent="0.25">
      <c r="A218" s="12"/>
      <c r="B218" s="11"/>
      <c r="C218" s="9"/>
      <c r="D218" s="11"/>
      <c r="E218" s="44"/>
      <c r="F218" s="44"/>
      <c r="G218" s="44"/>
      <c r="H218" s="44"/>
      <c r="I218" s="44"/>
      <c r="J218" s="44"/>
      <c r="K218" s="44"/>
    </row>
    <row r="219" spans="1:11" x14ac:dyDescent="0.25">
      <c r="A219" s="12"/>
      <c r="B219" s="11"/>
      <c r="C219" s="9"/>
      <c r="D219" s="11"/>
      <c r="E219" s="44"/>
      <c r="F219" s="44"/>
      <c r="G219" s="44"/>
      <c r="H219" s="44"/>
      <c r="I219" s="44"/>
      <c r="J219" s="44"/>
      <c r="K219" s="44"/>
    </row>
    <row r="220" spans="1:11" x14ac:dyDescent="0.25">
      <c r="A220" s="12"/>
      <c r="B220" s="11"/>
      <c r="C220" s="9"/>
      <c r="D220" s="11"/>
      <c r="E220" s="44"/>
      <c r="F220" s="44"/>
      <c r="G220" s="44"/>
      <c r="H220" s="44"/>
      <c r="I220" s="44"/>
      <c r="J220" s="44"/>
      <c r="K220" s="44"/>
    </row>
    <row r="221" spans="1:11" x14ac:dyDescent="0.25">
      <c r="A221" s="12"/>
      <c r="B221" s="11"/>
      <c r="C221" s="9"/>
      <c r="D221" s="11"/>
      <c r="E221" s="44"/>
      <c r="F221" s="44"/>
      <c r="G221" s="44"/>
      <c r="H221" s="44"/>
      <c r="I221" s="44"/>
      <c r="J221" s="44"/>
      <c r="K221" s="44"/>
    </row>
    <row r="222" spans="1:11" x14ac:dyDescent="0.25">
      <c r="A222" s="12"/>
      <c r="B222" s="11"/>
      <c r="C222" s="9"/>
      <c r="D222" s="11"/>
      <c r="E222" s="44"/>
      <c r="F222" s="44"/>
      <c r="G222" s="44"/>
      <c r="H222" s="44"/>
      <c r="I222" s="44"/>
      <c r="J222" s="44"/>
      <c r="K222" s="44"/>
    </row>
    <row r="223" spans="1:11" x14ac:dyDescent="0.25">
      <c r="A223" s="12"/>
      <c r="B223" s="11"/>
      <c r="C223" s="9"/>
      <c r="D223" s="11"/>
      <c r="E223" s="44"/>
      <c r="F223" s="44"/>
      <c r="G223" s="44"/>
      <c r="H223" s="44"/>
      <c r="I223" s="44"/>
      <c r="J223" s="44"/>
      <c r="K223" s="44"/>
    </row>
    <row r="224" spans="1:11" x14ac:dyDescent="0.25">
      <c r="A224" s="12"/>
      <c r="B224" s="11"/>
      <c r="C224" s="9"/>
      <c r="D224" s="11"/>
      <c r="E224" s="44"/>
      <c r="F224" s="44"/>
      <c r="G224" s="44"/>
      <c r="H224" s="44"/>
      <c r="I224" s="44"/>
      <c r="J224" s="44"/>
      <c r="K224" s="44"/>
    </row>
    <row r="225" spans="1:11" x14ac:dyDescent="0.25">
      <c r="A225" s="12"/>
      <c r="B225" s="11"/>
      <c r="C225" s="9"/>
      <c r="D225" s="11"/>
      <c r="E225" s="44"/>
      <c r="F225" s="44"/>
      <c r="G225" s="44"/>
      <c r="H225" s="44"/>
      <c r="I225" s="44"/>
      <c r="J225" s="44"/>
      <c r="K225" s="44"/>
    </row>
    <row r="226" spans="1:11" x14ac:dyDescent="0.25">
      <c r="A226" s="12"/>
      <c r="B226" s="11"/>
      <c r="C226" s="9"/>
      <c r="D226" s="11"/>
      <c r="E226" s="44"/>
      <c r="F226" s="44"/>
      <c r="G226" s="44"/>
      <c r="H226" s="44"/>
      <c r="I226" s="44"/>
      <c r="J226" s="44"/>
      <c r="K226" s="44"/>
    </row>
    <row r="227" spans="1:11" x14ac:dyDescent="0.25">
      <c r="A227" s="12"/>
      <c r="B227" s="11"/>
      <c r="C227" s="9"/>
      <c r="D227" s="11"/>
      <c r="E227" s="44"/>
      <c r="F227" s="44"/>
      <c r="G227" s="44"/>
      <c r="H227" s="44"/>
      <c r="I227" s="44"/>
      <c r="J227" s="44"/>
      <c r="K227" s="44"/>
    </row>
    <row r="228" spans="1:11" x14ac:dyDescent="0.25">
      <c r="A228" s="12"/>
      <c r="B228" s="11"/>
      <c r="C228" s="9"/>
      <c r="D228" s="11"/>
      <c r="E228" s="44"/>
      <c r="F228" s="44"/>
      <c r="G228" s="44"/>
      <c r="H228" s="44"/>
      <c r="I228" s="44"/>
      <c r="J228" s="44"/>
      <c r="K228" s="44"/>
    </row>
    <row r="229" spans="1:11" x14ac:dyDescent="0.25">
      <c r="A229" s="12"/>
      <c r="B229" s="11"/>
      <c r="C229" s="9"/>
      <c r="D229" s="11"/>
      <c r="E229" s="44"/>
      <c r="F229" s="44"/>
      <c r="G229" s="44"/>
      <c r="H229" s="44"/>
      <c r="I229" s="44"/>
      <c r="J229" s="44"/>
      <c r="K229" s="44"/>
    </row>
    <row r="230" spans="1:11" x14ac:dyDescent="0.25">
      <c r="A230" s="12"/>
      <c r="B230" s="11"/>
      <c r="C230" s="9"/>
      <c r="D230" s="11"/>
      <c r="E230" s="44"/>
      <c r="F230" s="44"/>
      <c r="G230" s="44"/>
      <c r="H230" s="44"/>
      <c r="I230" s="44"/>
      <c r="J230" s="44"/>
      <c r="K230" s="44"/>
    </row>
    <row r="231" spans="1:11" x14ac:dyDescent="0.25">
      <c r="A231" s="12"/>
      <c r="B231" s="11"/>
      <c r="C231" s="9"/>
      <c r="D231" s="11"/>
      <c r="E231" s="44"/>
      <c r="F231" s="44"/>
      <c r="G231" s="44"/>
      <c r="H231" s="44"/>
      <c r="I231" s="44"/>
      <c r="J231" s="44"/>
      <c r="K231" s="44"/>
    </row>
    <row r="232" spans="1:11" x14ac:dyDescent="0.25">
      <c r="A232" s="12"/>
      <c r="B232" s="11"/>
      <c r="C232" s="9"/>
      <c r="D232" s="11"/>
      <c r="E232" s="44"/>
      <c r="F232" s="44"/>
      <c r="G232" s="44"/>
      <c r="H232" s="44"/>
      <c r="I232" s="44"/>
      <c r="J232" s="44"/>
      <c r="K232" s="44"/>
    </row>
    <row r="233" spans="1:11" x14ac:dyDescent="0.25">
      <c r="A233" s="12"/>
      <c r="B233" s="11"/>
      <c r="C233" s="9"/>
      <c r="D233" s="11"/>
      <c r="E233" s="44"/>
      <c r="F233" s="44"/>
      <c r="G233" s="44"/>
      <c r="H233" s="44"/>
      <c r="I233" s="44"/>
      <c r="J233" s="44"/>
      <c r="K233" s="44"/>
    </row>
    <row r="234" spans="1:11" x14ac:dyDescent="0.25">
      <c r="A234" s="12"/>
      <c r="B234" s="11"/>
      <c r="C234" s="9"/>
      <c r="D234" s="11"/>
      <c r="E234" s="44"/>
      <c r="F234" s="44"/>
      <c r="G234" s="44"/>
      <c r="H234" s="44"/>
      <c r="I234" s="44"/>
      <c r="J234" s="44"/>
      <c r="K234" s="44"/>
    </row>
    <row r="235" spans="1:11" x14ac:dyDescent="0.25">
      <c r="A235" s="12"/>
      <c r="B235" s="11"/>
      <c r="C235" s="9"/>
      <c r="D235" s="11"/>
      <c r="E235" s="44"/>
      <c r="F235" s="44"/>
      <c r="G235" s="44"/>
      <c r="H235" s="44"/>
      <c r="I235" s="44"/>
      <c r="J235" s="44"/>
      <c r="K235" s="44"/>
    </row>
    <row r="236" spans="1:11" x14ac:dyDescent="0.25">
      <c r="A236" s="12"/>
      <c r="B236" s="11"/>
      <c r="C236" s="9"/>
      <c r="D236" s="11"/>
      <c r="E236" s="44"/>
      <c r="F236" s="44"/>
      <c r="G236" s="44"/>
      <c r="H236" s="44"/>
      <c r="I236" s="44"/>
      <c r="J236" s="44"/>
      <c r="K236" s="44"/>
    </row>
    <row r="237" spans="1:11" x14ac:dyDescent="0.25">
      <c r="A237" s="12"/>
      <c r="B237" s="11"/>
      <c r="C237" s="9"/>
      <c r="D237" s="11"/>
      <c r="E237" s="44"/>
      <c r="F237" s="44"/>
      <c r="G237" s="44"/>
      <c r="H237" s="44"/>
      <c r="I237" s="44"/>
      <c r="J237" s="44"/>
      <c r="K237" s="44"/>
    </row>
    <row r="238" spans="1:11" x14ac:dyDescent="0.25">
      <c r="A238" s="12"/>
      <c r="B238" s="11"/>
      <c r="C238" s="9"/>
      <c r="D238" s="11"/>
      <c r="E238" s="44"/>
      <c r="F238" s="44"/>
      <c r="G238" s="44"/>
      <c r="H238" s="44"/>
      <c r="I238" s="44"/>
      <c r="J238" s="44"/>
      <c r="K238" s="44"/>
    </row>
    <row r="239" spans="1:11" x14ac:dyDescent="0.25">
      <c r="A239" s="12"/>
      <c r="B239" s="11"/>
      <c r="C239" s="9"/>
      <c r="D239" s="11"/>
      <c r="E239" s="44"/>
      <c r="F239" s="44"/>
      <c r="G239" s="44"/>
      <c r="H239" s="44"/>
      <c r="I239" s="44"/>
      <c r="J239" s="44"/>
      <c r="K239" s="44"/>
    </row>
    <row r="240" spans="1:11" x14ac:dyDescent="0.25">
      <c r="A240" s="12"/>
      <c r="B240" s="11"/>
      <c r="C240" s="9"/>
      <c r="D240" s="11"/>
      <c r="E240" s="44"/>
      <c r="F240" s="44"/>
      <c r="G240" s="44"/>
      <c r="H240" s="44"/>
      <c r="I240" s="44"/>
      <c r="J240" s="44"/>
      <c r="K240" s="44"/>
    </row>
    <row r="241" spans="1:11" x14ac:dyDescent="0.25">
      <c r="A241" s="12"/>
      <c r="B241" s="11"/>
      <c r="C241" s="9"/>
      <c r="D241" s="11"/>
      <c r="E241" s="44"/>
      <c r="F241" s="44"/>
      <c r="G241" s="44"/>
      <c r="H241" s="44"/>
      <c r="I241" s="44"/>
      <c r="J241" s="44"/>
      <c r="K241" s="44"/>
    </row>
    <row r="242" spans="1:11" x14ac:dyDescent="0.25">
      <c r="A242" s="12"/>
      <c r="B242" s="11"/>
      <c r="C242" s="9"/>
      <c r="D242" s="11"/>
      <c r="E242" s="44"/>
      <c r="F242" s="44"/>
      <c r="G242" s="44"/>
      <c r="H242" s="44"/>
      <c r="I242" s="44"/>
      <c r="J242" s="44"/>
      <c r="K242" s="44"/>
    </row>
    <row r="243" spans="1:11" x14ac:dyDescent="0.25">
      <c r="A243" s="12"/>
      <c r="B243" s="11"/>
      <c r="C243" s="9"/>
      <c r="D243" s="11"/>
      <c r="E243" s="44"/>
      <c r="F243" s="44"/>
      <c r="G243" s="44"/>
      <c r="H243" s="44"/>
      <c r="I243" s="44"/>
      <c r="J243" s="44"/>
      <c r="K243" s="44"/>
    </row>
    <row r="244" spans="1:11" x14ac:dyDescent="0.25">
      <c r="A244" s="12"/>
      <c r="B244" s="11"/>
      <c r="C244" s="9"/>
      <c r="D244" s="11"/>
      <c r="E244" s="44"/>
      <c r="F244" s="44"/>
      <c r="G244" s="44"/>
      <c r="H244" s="44"/>
      <c r="I244" s="44"/>
      <c r="J244" s="44"/>
      <c r="K244" s="44"/>
    </row>
    <row r="245" spans="1:11" x14ac:dyDescent="0.25">
      <c r="A245" s="12"/>
      <c r="B245" s="11"/>
      <c r="C245" s="9"/>
      <c r="D245" s="11"/>
      <c r="E245" s="44"/>
      <c r="F245" s="44"/>
      <c r="G245" s="44"/>
      <c r="H245" s="44"/>
      <c r="I245" s="44"/>
      <c r="J245" s="44"/>
      <c r="K245" s="44"/>
    </row>
    <row r="246" spans="1:11" x14ac:dyDescent="0.25">
      <c r="A246" s="12"/>
      <c r="B246" s="11"/>
      <c r="C246" s="9"/>
      <c r="D246" s="11"/>
      <c r="E246" s="44"/>
      <c r="F246" s="44"/>
      <c r="G246" s="44"/>
      <c r="H246" s="44"/>
      <c r="I246" s="44"/>
      <c r="J246" s="44"/>
      <c r="K246" s="44"/>
    </row>
    <row r="247" spans="1:11" x14ac:dyDescent="0.25">
      <c r="A247" s="12"/>
      <c r="B247" s="11"/>
      <c r="C247" s="9"/>
      <c r="D247" s="11"/>
      <c r="E247" s="44"/>
      <c r="F247" s="44"/>
      <c r="G247" s="44"/>
      <c r="H247" s="44"/>
      <c r="I247" s="44"/>
      <c r="J247" s="44"/>
      <c r="K247" s="44"/>
    </row>
    <row r="248" spans="1:11" x14ac:dyDescent="0.25">
      <c r="A248" s="12"/>
      <c r="B248" s="11"/>
      <c r="C248" s="9"/>
      <c r="D248" s="11"/>
      <c r="E248" s="44"/>
      <c r="F248" s="44"/>
      <c r="G248" s="44"/>
      <c r="H248" s="44"/>
      <c r="I248" s="44"/>
      <c r="J248" s="44"/>
      <c r="K248" s="44"/>
    </row>
    <row r="249" spans="1:11" x14ac:dyDescent="0.25">
      <c r="A249" s="12"/>
      <c r="B249" s="11"/>
      <c r="C249" s="9"/>
      <c r="D249" s="11"/>
      <c r="E249" s="44"/>
      <c r="F249" s="44"/>
      <c r="G249" s="44"/>
      <c r="H249" s="44"/>
      <c r="I249" s="44"/>
      <c r="J249" s="44"/>
      <c r="K249" s="44"/>
    </row>
    <row r="250" spans="1:11" x14ac:dyDescent="0.25">
      <c r="A250" s="12"/>
      <c r="B250" s="11"/>
      <c r="C250" s="9"/>
      <c r="D250" s="11"/>
      <c r="E250" s="44"/>
      <c r="F250" s="44"/>
      <c r="G250" s="44"/>
      <c r="H250" s="44"/>
      <c r="I250" s="44"/>
      <c r="J250" s="44"/>
      <c r="K250" s="44"/>
    </row>
    <row r="251" spans="1:11" x14ac:dyDescent="0.25">
      <c r="A251" s="12"/>
      <c r="B251" s="11"/>
      <c r="C251" s="9"/>
      <c r="D251" s="11"/>
      <c r="E251" s="44"/>
      <c r="F251" s="44"/>
      <c r="G251" s="44"/>
      <c r="H251" s="44"/>
      <c r="I251" s="44"/>
      <c r="J251" s="44"/>
      <c r="K251" s="44"/>
    </row>
    <row r="252" spans="1:11" x14ac:dyDescent="0.25">
      <c r="A252" s="12"/>
      <c r="B252" s="11"/>
      <c r="C252" s="9"/>
      <c r="D252" s="11"/>
      <c r="E252" s="44"/>
      <c r="F252" s="44"/>
      <c r="G252" s="44"/>
      <c r="H252" s="44"/>
      <c r="I252" s="44"/>
      <c r="J252" s="44"/>
      <c r="K252" s="44"/>
    </row>
    <row r="253" spans="1:11" x14ac:dyDescent="0.25">
      <c r="A253" s="12"/>
      <c r="B253" s="11"/>
      <c r="C253" s="9"/>
      <c r="D253" s="11"/>
      <c r="E253" s="44"/>
      <c r="F253" s="44"/>
      <c r="G253" s="44"/>
      <c r="H253" s="44"/>
      <c r="I253" s="44"/>
      <c r="J253" s="44"/>
      <c r="K253" s="44"/>
    </row>
    <row r="254" spans="1:11" x14ac:dyDescent="0.25">
      <c r="A254" s="12"/>
      <c r="B254" s="11"/>
      <c r="C254" s="9"/>
      <c r="D254" s="11"/>
      <c r="E254" s="44"/>
      <c r="F254" s="44"/>
      <c r="G254" s="44"/>
      <c r="H254" s="44"/>
      <c r="I254" s="44"/>
      <c r="J254" s="44"/>
      <c r="K254" s="44"/>
    </row>
    <row r="255" spans="1:11" x14ac:dyDescent="0.25">
      <c r="A255" s="12"/>
      <c r="B255" s="11"/>
      <c r="C255" s="9"/>
      <c r="D255" s="11"/>
      <c r="E255" s="44"/>
      <c r="F255" s="44"/>
      <c r="G255" s="44"/>
      <c r="H255" s="44"/>
      <c r="I255" s="44"/>
      <c r="J255" s="44"/>
      <c r="K255" s="44"/>
    </row>
    <row r="256" spans="1:11" x14ac:dyDescent="0.25">
      <c r="A256" s="12"/>
      <c r="B256" s="11"/>
      <c r="C256" s="9"/>
      <c r="D256" s="11"/>
      <c r="E256" s="44"/>
      <c r="F256" s="44"/>
      <c r="G256" s="44"/>
      <c r="H256" s="44"/>
      <c r="I256" s="44"/>
      <c r="J256" s="44"/>
      <c r="K256" s="44"/>
    </row>
    <row r="257" spans="1:11" x14ac:dyDescent="0.25">
      <c r="A257" s="12"/>
      <c r="B257" s="11"/>
      <c r="C257" s="9"/>
      <c r="D257" s="11"/>
      <c r="E257" s="44"/>
      <c r="F257" s="44"/>
      <c r="G257" s="44"/>
      <c r="H257" s="44"/>
      <c r="I257" s="44"/>
      <c r="J257" s="44"/>
      <c r="K257" s="44"/>
    </row>
    <row r="258" spans="1:11" x14ac:dyDescent="0.25">
      <c r="A258" s="12"/>
      <c r="B258" s="11"/>
      <c r="C258" s="9"/>
      <c r="D258" s="11"/>
      <c r="E258" s="44"/>
      <c r="F258" s="44"/>
      <c r="G258" s="44"/>
      <c r="H258" s="44"/>
      <c r="I258" s="44"/>
      <c r="J258" s="44"/>
      <c r="K258" s="44"/>
    </row>
    <row r="259" spans="1:11" x14ac:dyDescent="0.25">
      <c r="A259" s="12"/>
      <c r="B259" s="11"/>
      <c r="C259" s="9"/>
      <c r="D259" s="11"/>
      <c r="E259" s="44"/>
      <c r="F259" s="44"/>
      <c r="G259" s="44"/>
      <c r="H259" s="44"/>
      <c r="I259" s="44"/>
      <c r="J259" s="44"/>
      <c r="K259" s="44"/>
    </row>
    <row r="260" spans="1:11" x14ac:dyDescent="0.25">
      <c r="A260" s="12"/>
      <c r="B260" s="11"/>
      <c r="C260" s="9"/>
      <c r="D260" s="11"/>
      <c r="E260" s="44"/>
      <c r="F260" s="44"/>
      <c r="G260" s="44"/>
      <c r="H260" s="44"/>
      <c r="I260" s="44"/>
      <c r="J260" s="44"/>
      <c r="K260" s="44"/>
    </row>
    <row r="261" spans="1:11" x14ac:dyDescent="0.25">
      <c r="A261" s="12"/>
      <c r="B261" s="11"/>
      <c r="C261" s="9"/>
      <c r="D261" s="11"/>
      <c r="E261" s="44"/>
      <c r="F261" s="44"/>
      <c r="G261" s="44"/>
      <c r="H261" s="44"/>
      <c r="I261" s="44"/>
      <c r="J261" s="44"/>
      <c r="K261" s="44"/>
    </row>
    <row r="262" spans="1:11" x14ac:dyDescent="0.25">
      <c r="A262" s="12"/>
      <c r="B262" s="11"/>
      <c r="C262" s="9"/>
      <c r="D262" s="11"/>
      <c r="E262" s="44"/>
      <c r="F262" s="44"/>
      <c r="G262" s="44"/>
      <c r="H262" s="44"/>
      <c r="I262" s="44"/>
      <c r="J262" s="44"/>
      <c r="K262" s="44"/>
    </row>
    <row r="263" spans="1:11" x14ac:dyDescent="0.25">
      <c r="A263" s="12"/>
      <c r="B263" s="11"/>
      <c r="C263" s="9"/>
      <c r="D263" s="11"/>
      <c r="E263" s="44"/>
      <c r="F263" s="44"/>
      <c r="G263" s="44"/>
      <c r="H263" s="44"/>
      <c r="I263" s="44"/>
      <c r="J263" s="44"/>
      <c r="K263" s="44"/>
    </row>
    <row r="264" spans="1:11" x14ac:dyDescent="0.25">
      <c r="A264" s="12"/>
      <c r="B264" s="11"/>
      <c r="C264" s="9"/>
      <c r="D264" s="11"/>
      <c r="E264" s="44"/>
      <c r="F264" s="44"/>
      <c r="G264" s="44"/>
      <c r="H264" s="44"/>
      <c r="I264" s="44"/>
      <c r="J264" s="44"/>
      <c r="K264" s="44"/>
    </row>
    <row r="265" spans="1:11" x14ac:dyDescent="0.25">
      <c r="A265" s="12"/>
      <c r="B265" s="11"/>
      <c r="C265" s="9"/>
      <c r="D265" s="11"/>
      <c r="E265" s="44"/>
      <c r="F265" s="44"/>
      <c r="G265" s="44"/>
      <c r="H265" s="44"/>
      <c r="I265" s="44"/>
      <c r="J265" s="44"/>
      <c r="K265" s="44"/>
    </row>
    <row r="266" spans="1:11" x14ac:dyDescent="0.25">
      <c r="A266" s="12"/>
      <c r="B266" s="11"/>
      <c r="C266" s="9"/>
      <c r="D266" s="11"/>
      <c r="E266" s="44"/>
      <c r="F266" s="44"/>
      <c r="G266" s="44"/>
      <c r="H266" s="44"/>
      <c r="I266" s="44"/>
      <c r="J266" s="44"/>
      <c r="K266" s="44"/>
    </row>
    <row r="267" spans="1:11" x14ac:dyDescent="0.25">
      <c r="A267" s="12"/>
      <c r="B267" s="11"/>
      <c r="C267" s="9"/>
      <c r="D267" s="11"/>
      <c r="E267" s="44"/>
      <c r="F267" s="44"/>
      <c r="G267" s="44"/>
      <c r="H267" s="44"/>
      <c r="I267" s="44"/>
      <c r="J267" s="44"/>
      <c r="K267" s="44"/>
    </row>
    <row r="268" spans="1:11" x14ac:dyDescent="0.25">
      <c r="A268" s="12"/>
      <c r="B268" s="11"/>
      <c r="C268" s="9"/>
      <c r="D268" s="11"/>
      <c r="E268" s="44"/>
      <c r="F268" s="44"/>
      <c r="G268" s="44"/>
      <c r="H268" s="44"/>
      <c r="I268" s="44"/>
      <c r="J268" s="44"/>
      <c r="K268" s="44"/>
    </row>
    <row r="269" spans="1:11" x14ac:dyDescent="0.25">
      <c r="A269" s="12"/>
      <c r="B269" s="11"/>
      <c r="C269" s="9"/>
      <c r="D269" s="11"/>
      <c r="E269" s="44"/>
      <c r="F269" s="44"/>
      <c r="G269" s="44"/>
      <c r="H269" s="44"/>
      <c r="I269" s="44"/>
      <c r="J269" s="44"/>
      <c r="K269" s="44"/>
    </row>
    <row r="270" spans="1:11" x14ac:dyDescent="0.25">
      <c r="A270" s="12"/>
      <c r="B270" s="11"/>
      <c r="C270" s="9"/>
      <c r="D270" s="11"/>
      <c r="E270" s="44"/>
      <c r="F270" s="44"/>
      <c r="G270" s="44"/>
      <c r="H270" s="44"/>
      <c r="I270" s="44"/>
      <c r="J270" s="44"/>
      <c r="K270" s="44"/>
    </row>
    <row r="271" spans="1:11" x14ac:dyDescent="0.25">
      <c r="A271" s="12"/>
      <c r="B271" s="11"/>
      <c r="C271" s="9"/>
      <c r="D271" s="11"/>
      <c r="E271" s="44"/>
      <c r="F271" s="44"/>
      <c r="G271" s="44"/>
      <c r="H271" s="44"/>
      <c r="I271" s="44"/>
      <c r="J271" s="44"/>
      <c r="K271" s="44"/>
    </row>
    <row r="272" spans="1:11" x14ac:dyDescent="0.25">
      <c r="A272" s="12"/>
      <c r="B272" s="11"/>
      <c r="C272" s="9"/>
      <c r="D272" s="11"/>
      <c r="E272" s="44"/>
      <c r="F272" s="44"/>
      <c r="G272" s="44"/>
      <c r="H272" s="44"/>
      <c r="I272" s="44"/>
      <c r="J272" s="44"/>
      <c r="K272" s="44"/>
    </row>
    <row r="273" spans="1:11" x14ac:dyDescent="0.25">
      <c r="A273" s="12"/>
      <c r="B273" s="11"/>
      <c r="C273" s="9"/>
      <c r="D273" s="11"/>
      <c r="E273" s="44"/>
      <c r="F273" s="44"/>
      <c r="G273" s="44"/>
      <c r="H273" s="44"/>
      <c r="I273" s="44"/>
      <c r="J273" s="44"/>
      <c r="K273" s="44"/>
    </row>
    <row r="274" spans="1:11" x14ac:dyDescent="0.25">
      <c r="A274" s="12"/>
      <c r="B274" s="11"/>
      <c r="C274" s="9"/>
      <c r="D274" s="11"/>
      <c r="E274" s="44"/>
      <c r="F274" s="44"/>
      <c r="G274" s="44"/>
      <c r="H274" s="44"/>
      <c r="I274" s="44"/>
      <c r="J274" s="44"/>
      <c r="K274" s="44"/>
    </row>
    <row r="275" spans="1:11" x14ac:dyDescent="0.25">
      <c r="A275" s="12"/>
      <c r="B275" s="11"/>
      <c r="C275" s="9"/>
      <c r="D275" s="11"/>
      <c r="E275" s="44"/>
      <c r="F275" s="44"/>
      <c r="G275" s="44"/>
      <c r="H275" s="44"/>
      <c r="I275" s="44"/>
      <c r="J275" s="44"/>
      <c r="K275" s="44"/>
    </row>
    <row r="276" spans="1:11" x14ac:dyDescent="0.25">
      <c r="A276" s="12"/>
      <c r="B276" s="11"/>
      <c r="C276" s="9"/>
      <c r="D276" s="11"/>
      <c r="E276" s="44"/>
      <c r="F276" s="44"/>
      <c r="G276" s="44"/>
      <c r="H276" s="44"/>
      <c r="I276" s="44"/>
      <c r="J276" s="44"/>
      <c r="K276" s="44"/>
    </row>
    <row r="277" spans="1:11" x14ac:dyDescent="0.25">
      <c r="A277" s="12"/>
      <c r="B277" s="11"/>
      <c r="C277" s="9"/>
      <c r="D277" s="11"/>
      <c r="E277" s="44"/>
      <c r="F277" s="44"/>
      <c r="G277" s="44"/>
      <c r="H277" s="44"/>
      <c r="I277" s="44"/>
      <c r="J277" s="44"/>
      <c r="K277" s="44"/>
    </row>
    <row r="278" spans="1:11" x14ac:dyDescent="0.25">
      <c r="A278" s="12"/>
      <c r="B278" s="11"/>
      <c r="C278" s="9"/>
      <c r="D278" s="11"/>
      <c r="E278" s="44"/>
      <c r="F278" s="44"/>
      <c r="G278" s="44"/>
      <c r="H278" s="44"/>
      <c r="I278" s="44"/>
      <c r="J278" s="44"/>
      <c r="K278" s="44"/>
    </row>
    <row r="279" spans="1:11" x14ac:dyDescent="0.25">
      <c r="A279" s="12"/>
      <c r="B279" s="11"/>
      <c r="C279" s="9"/>
      <c r="D279" s="11"/>
      <c r="E279" s="44"/>
      <c r="F279" s="44"/>
      <c r="G279" s="44"/>
      <c r="H279" s="44"/>
      <c r="I279" s="44"/>
      <c r="J279" s="44"/>
      <c r="K279" s="44"/>
    </row>
    <row r="280" spans="1:11" x14ac:dyDescent="0.25">
      <c r="A280" s="12"/>
      <c r="B280" s="11"/>
      <c r="C280" s="9"/>
      <c r="D280" s="11"/>
      <c r="E280" s="44"/>
      <c r="F280" s="44"/>
      <c r="G280" s="44"/>
      <c r="H280" s="44"/>
      <c r="I280" s="44"/>
      <c r="J280" s="44"/>
      <c r="K280" s="44"/>
    </row>
    <row r="281" spans="1:11" x14ac:dyDescent="0.25">
      <c r="A281" s="12"/>
      <c r="B281" s="11"/>
      <c r="C281" s="9"/>
      <c r="D281" s="11"/>
      <c r="E281" s="44"/>
      <c r="F281" s="44"/>
      <c r="G281" s="44"/>
      <c r="H281" s="44"/>
      <c r="I281" s="44"/>
      <c r="J281" s="44"/>
      <c r="K281" s="44"/>
    </row>
    <row r="282" spans="1:11" x14ac:dyDescent="0.25">
      <c r="A282" s="12"/>
      <c r="B282" s="11"/>
      <c r="C282" s="9"/>
      <c r="D282" s="11"/>
      <c r="E282" s="44"/>
      <c r="F282" s="44"/>
      <c r="G282" s="44"/>
      <c r="H282" s="44"/>
      <c r="I282" s="44"/>
      <c r="J282" s="44"/>
      <c r="K282" s="44"/>
    </row>
    <row r="283" spans="1:11" x14ac:dyDescent="0.25">
      <c r="A283" s="12"/>
      <c r="B283" s="11"/>
      <c r="C283" s="9"/>
      <c r="D283" s="11"/>
      <c r="E283" s="44"/>
      <c r="F283" s="44"/>
      <c r="G283" s="44"/>
      <c r="H283" s="44"/>
      <c r="I283" s="44"/>
      <c r="J283" s="44"/>
      <c r="K283" s="44"/>
    </row>
    <row r="284" spans="1:11" x14ac:dyDescent="0.25">
      <c r="A284" s="12"/>
      <c r="B284" s="11"/>
      <c r="C284" s="9"/>
      <c r="D284" s="11"/>
      <c r="E284" s="44"/>
      <c r="F284" s="44"/>
      <c r="G284" s="44"/>
      <c r="H284" s="44"/>
      <c r="I284" s="44"/>
      <c r="J284" s="44"/>
      <c r="K284" s="44"/>
    </row>
    <row r="285" spans="1:11" x14ac:dyDescent="0.25">
      <c r="A285" s="12"/>
      <c r="B285" s="11"/>
      <c r="C285" s="9"/>
      <c r="D285" s="11"/>
      <c r="E285" s="44"/>
      <c r="F285" s="44"/>
      <c r="G285" s="44"/>
      <c r="H285" s="44"/>
      <c r="I285" s="44"/>
      <c r="J285" s="44"/>
      <c r="K285" s="44"/>
    </row>
    <row r="286" spans="1:11" x14ac:dyDescent="0.25">
      <c r="A286" s="12"/>
      <c r="B286" s="11"/>
      <c r="C286" s="9"/>
      <c r="D286" s="11"/>
      <c r="E286" s="44"/>
      <c r="F286" s="44"/>
      <c r="G286" s="44"/>
      <c r="H286" s="44"/>
      <c r="I286" s="44"/>
      <c r="J286" s="44"/>
      <c r="K286" s="44"/>
    </row>
    <row r="287" spans="1:11" x14ac:dyDescent="0.25">
      <c r="A287" s="12"/>
      <c r="B287" s="11"/>
      <c r="C287" s="9"/>
      <c r="D287" s="11"/>
      <c r="E287" s="44"/>
      <c r="F287" s="44"/>
      <c r="G287" s="44"/>
      <c r="H287" s="44"/>
      <c r="I287" s="44"/>
      <c r="J287" s="44"/>
      <c r="K287" s="44"/>
    </row>
    <row r="288" spans="1:11" x14ac:dyDescent="0.25">
      <c r="A288" s="12"/>
      <c r="B288" s="11"/>
      <c r="C288" s="9"/>
      <c r="D288" s="11"/>
      <c r="E288" s="44"/>
      <c r="F288" s="44"/>
      <c r="G288" s="44"/>
      <c r="H288" s="44"/>
      <c r="I288" s="44"/>
      <c r="J288" s="44"/>
      <c r="K288" s="44"/>
    </row>
    <row r="289" spans="1:11" x14ac:dyDescent="0.25">
      <c r="A289" s="12"/>
      <c r="B289" s="11"/>
      <c r="C289" s="9"/>
      <c r="D289" s="11"/>
      <c r="E289" s="44"/>
      <c r="F289" s="44"/>
      <c r="G289" s="44"/>
      <c r="H289" s="44"/>
      <c r="I289" s="44"/>
      <c r="J289" s="44"/>
      <c r="K289" s="44"/>
    </row>
    <row r="290" spans="1:11" x14ac:dyDescent="0.25">
      <c r="A290" s="12"/>
      <c r="B290" s="11"/>
      <c r="C290" s="9"/>
      <c r="D290" s="11"/>
      <c r="E290" s="44"/>
      <c r="F290" s="44"/>
      <c r="G290" s="44"/>
      <c r="H290" s="44"/>
      <c r="I290" s="44"/>
      <c r="J290" s="44"/>
      <c r="K290" s="44"/>
    </row>
    <row r="291" spans="1:11" x14ac:dyDescent="0.25">
      <c r="A291" s="12"/>
      <c r="B291" s="11"/>
      <c r="C291" s="9"/>
      <c r="D291" s="11"/>
      <c r="E291" s="44"/>
      <c r="F291" s="44"/>
      <c r="G291" s="44"/>
      <c r="H291" s="44"/>
      <c r="I291" s="44"/>
      <c r="J291" s="44"/>
      <c r="K291" s="44"/>
    </row>
    <row r="292" spans="1:11" x14ac:dyDescent="0.25">
      <c r="A292" s="12"/>
      <c r="B292" s="11"/>
      <c r="C292" s="9"/>
      <c r="D292" s="11"/>
      <c r="E292" s="44"/>
      <c r="F292" s="44"/>
      <c r="G292" s="44"/>
      <c r="H292" s="44"/>
      <c r="I292" s="44"/>
      <c r="J292" s="44"/>
      <c r="K292" s="44"/>
    </row>
    <row r="293" spans="1:11" x14ac:dyDescent="0.25">
      <c r="A293" s="12"/>
      <c r="B293" s="11"/>
      <c r="C293" s="9"/>
      <c r="D293" s="11"/>
      <c r="E293" s="44"/>
      <c r="F293" s="44"/>
      <c r="G293" s="44"/>
      <c r="H293" s="44"/>
      <c r="I293" s="44"/>
      <c r="J293" s="44"/>
      <c r="K293" s="44"/>
    </row>
    <row r="294" spans="1:11" x14ac:dyDescent="0.25">
      <c r="A294" s="12"/>
      <c r="B294" s="11"/>
      <c r="C294" s="9"/>
      <c r="D294" s="11"/>
      <c r="E294" s="44"/>
      <c r="F294" s="44"/>
      <c r="G294" s="44"/>
      <c r="H294" s="44"/>
      <c r="I294" s="44"/>
      <c r="J294" s="44"/>
      <c r="K294" s="44"/>
    </row>
    <row r="295" spans="1:11" x14ac:dyDescent="0.25">
      <c r="A295" s="12"/>
      <c r="B295" s="11"/>
      <c r="C295" s="9"/>
      <c r="D295" s="11"/>
      <c r="E295" s="44"/>
      <c r="F295" s="44"/>
      <c r="G295" s="44"/>
      <c r="H295" s="44"/>
      <c r="I295" s="44"/>
      <c r="J295" s="44"/>
      <c r="K295" s="44"/>
    </row>
    <row r="296" spans="1:11" x14ac:dyDescent="0.25">
      <c r="A296" s="12"/>
      <c r="B296" s="11"/>
      <c r="C296" s="9"/>
      <c r="D296" s="11"/>
      <c r="E296" s="44"/>
      <c r="F296" s="44"/>
      <c r="G296" s="44"/>
      <c r="H296" s="44"/>
      <c r="I296" s="44"/>
      <c r="J296" s="44"/>
      <c r="K296" s="44"/>
    </row>
    <row r="297" spans="1:11" x14ac:dyDescent="0.25">
      <c r="A297" s="12"/>
      <c r="B297" s="11"/>
      <c r="C297" s="9"/>
      <c r="D297" s="11"/>
      <c r="E297" s="44"/>
      <c r="F297" s="44"/>
      <c r="G297" s="44"/>
      <c r="H297" s="44"/>
      <c r="I297" s="44"/>
      <c r="J297" s="44"/>
      <c r="K297" s="44"/>
    </row>
    <row r="298" spans="1:11" x14ac:dyDescent="0.25">
      <c r="A298" s="12"/>
      <c r="B298" s="11"/>
      <c r="C298" s="9"/>
      <c r="D298" s="11"/>
      <c r="E298" s="44"/>
      <c r="F298" s="44"/>
      <c r="G298" s="44"/>
      <c r="H298" s="44"/>
      <c r="I298" s="44"/>
      <c r="J298" s="44"/>
      <c r="K298" s="44"/>
    </row>
    <row r="299" spans="1:11" x14ac:dyDescent="0.25">
      <c r="A299" s="12"/>
      <c r="B299" s="11"/>
      <c r="C299" s="9"/>
      <c r="D299" s="11"/>
      <c r="E299" s="44"/>
      <c r="F299" s="44"/>
      <c r="G299" s="44"/>
      <c r="H299" s="44"/>
      <c r="I299" s="44"/>
      <c r="J299" s="44"/>
      <c r="K299" s="44"/>
    </row>
    <row r="300" spans="1:11" x14ac:dyDescent="0.25">
      <c r="A300" s="12"/>
      <c r="B300" s="11"/>
      <c r="C300" s="9"/>
      <c r="D300" s="11"/>
      <c r="E300" s="44"/>
      <c r="F300" s="44"/>
      <c r="G300" s="44"/>
      <c r="H300" s="44"/>
      <c r="I300" s="44"/>
      <c r="J300" s="44"/>
      <c r="K300" s="44"/>
    </row>
    <row r="301" spans="1:11" x14ac:dyDescent="0.25">
      <c r="A301" s="12"/>
      <c r="B301" s="11"/>
      <c r="C301" s="9"/>
      <c r="D301" s="11"/>
      <c r="E301" s="44"/>
      <c r="F301" s="44"/>
      <c r="G301" s="44"/>
      <c r="H301" s="44"/>
      <c r="I301" s="44"/>
      <c r="J301" s="44"/>
      <c r="K301" s="44"/>
    </row>
    <row r="302" spans="1:11" x14ac:dyDescent="0.25">
      <c r="A302" s="12"/>
      <c r="B302" s="11"/>
      <c r="C302" s="9"/>
      <c r="D302" s="11"/>
      <c r="E302" s="44"/>
      <c r="F302" s="44"/>
      <c r="G302" s="44"/>
      <c r="H302" s="44"/>
      <c r="I302" s="44"/>
      <c r="J302" s="44"/>
      <c r="K302" s="44"/>
    </row>
    <row r="303" spans="1:11" x14ac:dyDescent="0.25">
      <c r="A303" s="12"/>
      <c r="B303" s="11"/>
      <c r="C303" s="9"/>
      <c r="D303" s="11"/>
      <c r="E303" s="44"/>
      <c r="F303" s="44"/>
      <c r="G303" s="44"/>
      <c r="H303" s="44"/>
      <c r="I303" s="44"/>
      <c r="J303" s="44"/>
      <c r="K303" s="44"/>
    </row>
    <row r="304" spans="1:11" x14ac:dyDescent="0.25">
      <c r="A304" s="12"/>
      <c r="B304" s="11"/>
      <c r="C304" s="9"/>
      <c r="D304" s="11"/>
      <c r="E304" s="44"/>
      <c r="F304" s="44"/>
      <c r="G304" s="44"/>
      <c r="H304" s="44"/>
      <c r="I304" s="44"/>
      <c r="J304" s="44"/>
      <c r="K304" s="44"/>
    </row>
    <row r="305" spans="1:11" x14ac:dyDescent="0.25">
      <c r="A305" s="12"/>
      <c r="B305" s="11"/>
      <c r="C305" s="9"/>
      <c r="D305" s="11"/>
      <c r="E305" s="44"/>
      <c r="F305" s="44"/>
      <c r="G305" s="44"/>
      <c r="H305" s="44"/>
      <c r="I305" s="44"/>
      <c r="J305" s="44"/>
      <c r="K305" s="44"/>
    </row>
    <row r="306" spans="1:11" x14ac:dyDescent="0.25">
      <c r="A306" s="12"/>
      <c r="B306" s="11"/>
      <c r="C306" s="9"/>
      <c r="D306" s="11"/>
      <c r="E306" s="44"/>
      <c r="F306" s="44"/>
      <c r="G306" s="44"/>
      <c r="H306" s="44"/>
      <c r="I306" s="44"/>
      <c r="J306" s="44"/>
      <c r="K306" s="44"/>
    </row>
    <row r="307" spans="1:11" x14ac:dyDescent="0.25">
      <c r="A307" s="12"/>
      <c r="B307" s="11"/>
      <c r="C307" s="9"/>
      <c r="D307" s="11"/>
      <c r="E307" s="44"/>
      <c r="F307" s="44"/>
      <c r="G307" s="44"/>
      <c r="H307" s="44"/>
      <c r="I307" s="44"/>
      <c r="J307" s="44"/>
      <c r="K307" s="44"/>
    </row>
    <row r="308" spans="1:11" x14ac:dyDescent="0.25">
      <c r="A308" s="12"/>
      <c r="B308" s="11"/>
      <c r="C308" s="9"/>
      <c r="D308" s="11"/>
      <c r="E308" s="44"/>
      <c r="F308" s="44"/>
      <c r="G308" s="44"/>
      <c r="H308" s="44"/>
      <c r="I308" s="44"/>
      <c r="J308" s="44"/>
      <c r="K308" s="44"/>
    </row>
    <row r="309" spans="1:11" x14ac:dyDescent="0.25">
      <c r="A309" s="12"/>
      <c r="B309" s="11"/>
      <c r="C309" s="9"/>
      <c r="D309" s="11"/>
      <c r="E309" s="44"/>
      <c r="F309" s="44"/>
      <c r="G309" s="44"/>
      <c r="H309" s="44"/>
      <c r="I309" s="44"/>
      <c r="J309" s="44"/>
      <c r="K309" s="44"/>
    </row>
    <row r="310" spans="1:11" x14ac:dyDescent="0.25">
      <c r="A310" s="12"/>
      <c r="B310" s="11"/>
      <c r="C310" s="9"/>
      <c r="D310" s="11"/>
      <c r="E310" s="44"/>
      <c r="F310" s="44"/>
      <c r="G310" s="44"/>
      <c r="H310" s="44"/>
      <c r="I310" s="44"/>
      <c r="J310" s="44"/>
      <c r="K310" s="44"/>
    </row>
    <row r="311" spans="1:11" x14ac:dyDescent="0.25">
      <c r="A311" s="12"/>
      <c r="B311" s="11"/>
      <c r="C311" s="9"/>
      <c r="D311" s="11"/>
      <c r="E311" s="44"/>
      <c r="F311" s="44"/>
      <c r="G311" s="44"/>
      <c r="H311" s="44"/>
      <c r="I311" s="44"/>
      <c r="J311" s="44"/>
      <c r="K311" s="44"/>
    </row>
    <row r="312" spans="1:11" x14ac:dyDescent="0.25">
      <c r="A312" s="12"/>
      <c r="B312" s="11"/>
      <c r="C312" s="9"/>
      <c r="D312" s="11"/>
      <c r="E312" s="44"/>
      <c r="F312" s="44"/>
      <c r="G312" s="44"/>
      <c r="H312" s="44"/>
      <c r="I312" s="44"/>
      <c r="J312" s="44"/>
      <c r="K312" s="44"/>
    </row>
    <row r="313" spans="1:11" x14ac:dyDescent="0.25">
      <c r="A313" s="12"/>
      <c r="B313" s="11"/>
      <c r="C313" s="9"/>
      <c r="D313" s="11"/>
      <c r="E313" s="44"/>
      <c r="F313" s="44"/>
      <c r="G313" s="44"/>
      <c r="H313" s="44"/>
      <c r="I313" s="44"/>
      <c r="J313" s="44"/>
      <c r="K313" s="44"/>
    </row>
    <row r="314" spans="1:11" x14ac:dyDescent="0.25">
      <c r="A314" s="12"/>
      <c r="B314" s="11"/>
      <c r="C314" s="9"/>
      <c r="D314" s="11"/>
      <c r="E314" s="44"/>
      <c r="F314" s="44"/>
      <c r="G314" s="44"/>
      <c r="H314" s="44"/>
      <c r="I314" s="44"/>
      <c r="J314" s="44"/>
      <c r="K314" s="44"/>
    </row>
    <row r="315" spans="1:11" x14ac:dyDescent="0.25">
      <c r="A315" s="12"/>
      <c r="B315" s="11"/>
      <c r="C315" s="9"/>
      <c r="D315" s="11"/>
      <c r="E315" s="44"/>
      <c r="F315" s="44"/>
      <c r="G315" s="44"/>
      <c r="H315" s="44"/>
      <c r="I315" s="44"/>
      <c r="J315" s="44"/>
      <c r="K315" s="44"/>
    </row>
    <row r="316" spans="1:11" x14ac:dyDescent="0.25">
      <c r="A316" s="12"/>
      <c r="B316" s="11"/>
      <c r="C316" s="9"/>
      <c r="D316" s="11"/>
      <c r="E316" s="44"/>
      <c r="F316" s="44"/>
      <c r="G316" s="44"/>
      <c r="H316" s="44"/>
      <c r="I316" s="44"/>
      <c r="J316" s="44"/>
      <c r="K316" s="44"/>
    </row>
    <row r="317" spans="1:11" x14ac:dyDescent="0.25">
      <c r="A317" s="12"/>
      <c r="B317" s="11"/>
      <c r="C317" s="9"/>
      <c r="D317" s="11"/>
      <c r="E317" s="44"/>
      <c r="F317" s="44"/>
      <c r="G317" s="44"/>
      <c r="H317" s="44"/>
      <c r="I317" s="44"/>
      <c r="J317" s="44"/>
      <c r="K317" s="44"/>
    </row>
    <row r="318" spans="1:11" x14ac:dyDescent="0.25">
      <c r="A318" s="12"/>
      <c r="B318" s="11"/>
      <c r="C318" s="9"/>
      <c r="D318" s="11"/>
      <c r="E318" s="44"/>
      <c r="F318" s="44"/>
      <c r="G318" s="44"/>
      <c r="H318" s="44"/>
      <c r="I318" s="44"/>
      <c r="J318" s="44"/>
      <c r="K318" s="44"/>
    </row>
    <row r="319" spans="1:11" x14ac:dyDescent="0.25">
      <c r="A319" s="12"/>
      <c r="B319" s="11"/>
      <c r="C319" s="9"/>
      <c r="D319" s="11"/>
      <c r="E319" s="44"/>
      <c r="F319" s="44"/>
      <c r="G319" s="44"/>
      <c r="H319" s="44"/>
      <c r="I319" s="44"/>
      <c r="J319" s="44"/>
      <c r="K319" s="44"/>
    </row>
    <row r="320" spans="1:11" x14ac:dyDescent="0.25">
      <c r="A320" s="12"/>
      <c r="B320" s="11"/>
      <c r="C320" s="9"/>
      <c r="D320" s="11"/>
      <c r="E320" s="44"/>
      <c r="F320" s="44"/>
      <c r="G320" s="44"/>
      <c r="H320" s="44"/>
      <c r="I320" s="44"/>
      <c r="J320" s="44"/>
      <c r="K320" s="44"/>
    </row>
    <row r="321" spans="1:11" x14ac:dyDescent="0.25">
      <c r="A321" s="12"/>
      <c r="B321" s="11"/>
      <c r="C321" s="9"/>
      <c r="D321" s="11"/>
      <c r="E321" s="44"/>
      <c r="F321" s="44"/>
      <c r="G321" s="44"/>
      <c r="H321" s="44"/>
      <c r="I321" s="44"/>
      <c r="J321" s="44"/>
      <c r="K321" s="44"/>
    </row>
    <row r="322" spans="1:11" x14ac:dyDescent="0.25">
      <c r="A322" s="12"/>
      <c r="B322" s="11"/>
      <c r="C322" s="9"/>
      <c r="D322" s="11"/>
      <c r="E322" s="44"/>
      <c r="F322" s="44"/>
      <c r="G322" s="44"/>
      <c r="H322" s="44"/>
      <c r="I322" s="44"/>
      <c r="J322" s="44"/>
      <c r="K322" s="44"/>
    </row>
    <row r="323" spans="1:11" x14ac:dyDescent="0.25">
      <c r="A323" s="12"/>
      <c r="B323" s="11"/>
      <c r="C323" s="9"/>
      <c r="D323" s="11"/>
      <c r="E323" s="44"/>
      <c r="F323" s="44"/>
      <c r="G323" s="44"/>
      <c r="H323" s="44"/>
      <c r="I323" s="44"/>
      <c r="J323" s="44"/>
      <c r="K323" s="44"/>
    </row>
    <row r="324" spans="1:11" x14ac:dyDescent="0.25">
      <c r="A324" s="12"/>
      <c r="B324" s="11"/>
      <c r="C324" s="9"/>
      <c r="D324" s="11"/>
      <c r="E324" s="44"/>
      <c r="F324" s="44"/>
      <c r="G324" s="44"/>
      <c r="H324" s="44"/>
      <c r="I324" s="44"/>
      <c r="J324" s="44"/>
      <c r="K324" s="44"/>
    </row>
    <row r="325" spans="1:11" x14ac:dyDescent="0.25">
      <c r="A325" s="12"/>
      <c r="B325" s="11"/>
      <c r="C325" s="9"/>
      <c r="D325" s="11"/>
      <c r="E325" s="44"/>
      <c r="F325" s="44"/>
      <c r="G325" s="44"/>
      <c r="H325" s="44"/>
      <c r="I325" s="44"/>
      <c r="J325" s="44"/>
      <c r="K325" s="44"/>
    </row>
    <row r="326" spans="1:11" x14ac:dyDescent="0.25">
      <c r="A326" s="12"/>
      <c r="B326" s="11"/>
      <c r="C326" s="9"/>
      <c r="D326" s="11"/>
      <c r="E326" s="44"/>
      <c r="F326" s="44"/>
      <c r="G326" s="44"/>
      <c r="H326" s="44"/>
      <c r="I326" s="44"/>
      <c r="J326" s="44"/>
      <c r="K326" s="44"/>
    </row>
    <row r="327" spans="1:11" x14ac:dyDescent="0.25">
      <c r="A327" s="12"/>
      <c r="B327" s="11"/>
      <c r="C327" s="9"/>
      <c r="D327" s="11"/>
      <c r="E327" s="44"/>
      <c r="F327" s="44"/>
      <c r="G327" s="44"/>
      <c r="H327" s="44"/>
      <c r="I327" s="44"/>
      <c r="J327" s="44"/>
      <c r="K327" s="44"/>
    </row>
    <row r="328" spans="1:11" x14ac:dyDescent="0.25">
      <c r="A328" s="12"/>
      <c r="B328" s="11"/>
      <c r="C328" s="9"/>
      <c r="D328" s="11"/>
      <c r="E328" s="44"/>
      <c r="F328" s="44"/>
      <c r="G328" s="44"/>
      <c r="H328" s="44"/>
      <c r="I328" s="44"/>
      <c r="J328" s="44"/>
      <c r="K328" s="44"/>
    </row>
    <row r="329" spans="1:11" x14ac:dyDescent="0.25">
      <c r="A329" s="12"/>
      <c r="B329" s="11"/>
      <c r="C329" s="9"/>
      <c r="D329" s="11"/>
      <c r="E329" s="44"/>
      <c r="F329" s="44"/>
      <c r="G329" s="44"/>
      <c r="H329" s="44"/>
      <c r="I329" s="44"/>
      <c r="J329" s="44"/>
      <c r="K329" s="44"/>
    </row>
    <row r="330" spans="1:11" x14ac:dyDescent="0.25">
      <c r="A330" s="12"/>
      <c r="B330" s="11"/>
      <c r="C330" s="9"/>
      <c r="D330" s="11"/>
      <c r="E330" s="44"/>
      <c r="F330" s="44"/>
      <c r="G330" s="44"/>
      <c r="H330" s="44"/>
      <c r="I330" s="44"/>
      <c r="J330" s="44"/>
      <c r="K330" s="44"/>
    </row>
    <row r="331" spans="1:11" x14ac:dyDescent="0.25">
      <c r="A331" s="12"/>
      <c r="B331" s="11"/>
      <c r="C331" s="9"/>
      <c r="D331" s="11"/>
      <c r="E331" s="44"/>
      <c r="F331" s="44"/>
      <c r="G331" s="44"/>
      <c r="H331" s="44"/>
      <c r="I331" s="44"/>
      <c r="J331" s="44"/>
      <c r="K331" s="44"/>
    </row>
    <row r="332" spans="1:11" x14ac:dyDescent="0.25">
      <c r="A332" s="12"/>
      <c r="B332" s="11"/>
      <c r="C332" s="9"/>
      <c r="D332" s="11"/>
      <c r="E332" s="44"/>
      <c r="F332" s="44"/>
      <c r="G332" s="44"/>
      <c r="H332" s="44"/>
      <c r="I332" s="44"/>
      <c r="J332" s="44"/>
      <c r="K332" s="44"/>
    </row>
    <row r="333" spans="1:11" x14ac:dyDescent="0.25">
      <c r="A333" s="12"/>
      <c r="B333" s="11"/>
      <c r="C333" s="9"/>
      <c r="D333" s="11"/>
      <c r="E333" s="44"/>
      <c r="F333" s="44"/>
      <c r="G333" s="44"/>
      <c r="H333" s="44"/>
      <c r="I333" s="44"/>
      <c r="J333" s="44"/>
      <c r="K333" s="44"/>
    </row>
    <row r="334" spans="1:11" x14ac:dyDescent="0.25">
      <c r="A334" s="12"/>
      <c r="B334" s="11"/>
      <c r="C334" s="9"/>
      <c r="D334" s="11"/>
      <c r="E334" s="44"/>
      <c r="F334" s="44"/>
      <c r="G334" s="44"/>
      <c r="H334" s="44"/>
      <c r="I334" s="44"/>
      <c r="J334" s="44"/>
      <c r="K334" s="44"/>
    </row>
    <row r="335" spans="1:11" x14ac:dyDescent="0.25">
      <c r="A335" s="12"/>
      <c r="B335" s="11"/>
      <c r="C335" s="9"/>
      <c r="D335" s="11"/>
      <c r="E335" s="44"/>
      <c r="F335" s="44"/>
      <c r="G335" s="44"/>
      <c r="H335" s="44"/>
      <c r="I335" s="44"/>
      <c r="J335" s="44"/>
      <c r="K335" s="44"/>
    </row>
    <row r="336" spans="1:11" x14ac:dyDescent="0.25">
      <c r="A336" s="12"/>
      <c r="B336" s="11"/>
      <c r="C336" s="9"/>
      <c r="D336" s="11"/>
      <c r="E336" s="44"/>
      <c r="F336" s="44"/>
      <c r="G336" s="44"/>
      <c r="H336" s="44"/>
      <c r="I336" s="44"/>
      <c r="J336" s="44"/>
      <c r="K336" s="44"/>
    </row>
    <row r="337" spans="1:11" x14ac:dyDescent="0.25">
      <c r="A337" s="12"/>
      <c r="B337" s="11"/>
      <c r="C337" s="9"/>
      <c r="D337" s="11"/>
      <c r="E337" s="44"/>
      <c r="F337" s="44"/>
      <c r="G337" s="44"/>
      <c r="H337" s="44"/>
      <c r="I337" s="44"/>
      <c r="J337" s="44"/>
      <c r="K337" s="44"/>
    </row>
    <row r="338" spans="1:11" x14ac:dyDescent="0.25">
      <c r="A338" s="12"/>
      <c r="B338" s="11"/>
      <c r="C338" s="9"/>
      <c r="D338" s="11"/>
      <c r="E338" s="44"/>
      <c r="F338" s="44"/>
      <c r="G338" s="44"/>
      <c r="H338" s="44"/>
      <c r="I338" s="44"/>
      <c r="J338" s="44"/>
      <c r="K338" s="44"/>
    </row>
    <row r="339" spans="1:11" x14ac:dyDescent="0.25">
      <c r="A339" s="12"/>
      <c r="B339" s="11"/>
      <c r="C339" s="9"/>
      <c r="D339" s="11"/>
      <c r="E339" s="44"/>
      <c r="F339" s="44"/>
      <c r="G339" s="44"/>
      <c r="H339" s="44"/>
      <c r="I339" s="44"/>
      <c r="J339" s="44"/>
      <c r="K339" s="44"/>
    </row>
    <row r="340" spans="1:11" x14ac:dyDescent="0.25">
      <c r="A340" s="12"/>
      <c r="B340" s="11"/>
      <c r="C340" s="9"/>
      <c r="D340" s="11"/>
      <c r="E340" s="44"/>
      <c r="F340" s="44"/>
      <c r="G340" s="44"/>
      <c r="H340" s="44"/>
      <c r="I340" s="44"/>
      <c r="J340" s="44"/>
      <c r="K340" s="44"/>
    </row>
    <row r="341" spans="1:11" x14ac:dyDescent="0.25">
      <c r="A341" s="12"/>
      <c r="B341" s="11"/>
      <c r="C341" s="9"/>
      <c r="D341" s="11"/>
      <c r="E341" s="44"/>
      <c r="F341" s="44"/>
      <c r="G341" s="44"/>
      <c r="H341" s="44"/>
      <c r="I341" s="44"/>
      <c r="J341" s="44"/>
      <c r="K341" s="44"/>
    </row>
    <row r="342" spans="1:11" x14ac:dyDescent="0.25">
      <c r="A342" s="12"/>
      <c r="B342" s="11"/>
      <c r="C342" s="9"/>
      <c r="D342" s="11"/>
      <c r="E342" s="44"/>
      <c r="F342" s="44"/>
      <c r="G342" s="44"/>
      <c r="H342" s="44"/>
      <c r="I342" s="44"/>
      <c r="J342" s="44"/>
      <c r="K342" s="44"/>
    </row>
    <row r="343" spans="1:11" x14ac:dyDescent="0.25">
      <c r="A343" s="12"/>
      <c r="B343" s="11"/>
      <c r="C343" s="9"/>
      <c r="D343" s="11"/>
      <c r="E343" s="44"/>
      <c r="F343" s="44"/>
      <c r="G343" s="44"/>
      <c r="H343" s="44"/>
      <c r="I343" s="44"/>
      <c r="J343" s="44"/>
      <c r="K343" s="44"/>
    </row>
    <row r="344" spans="1:11" x14ac:dyDescent="0.25">
      <c r="A344" s="12"/>
      <c r="B344" s="11"/>
      <c r="C344" s="9"/>
      <c r="D344" s="11"/>
      <c r="E344" s="44"/>
      <c r="F344" s="44"/>
      <c r="G344" s="44"/>
      <c r="H344" s="44"/>
      <c r="I344" s="44"/>
      <c r="J344" s="44"/>
      <c r="K344" s="44"/>
    </row>
    <row r="345" spans="1:11" x14ac:dyDescent="0.25">
      <c r="A345" s="12"/>
      <c r="B345" s="11"/>
      <c r="C345" s="9"/>
      <c r="D345" s="11"/>
      <c r="E345" s="44"/>
      <c r="F345" s="44"/>
      <c r="G345" s="44"/>
      <c r="H345" s="44"/>
      <c r="I345" s="44"/>
      <c r="J345" s="44"/>
      <c r="K345" s="44"/>
    </row>
    <row r="346" spans="1:11" x14ac:dyDescent="0.25">
      <c r="A346" s="12"/>
      <c r="B346" s="11"/>
      <c r="C346" s="9"/>
      <c r="D346" s="11"/>
      <c r="E346" s="44"/>
      <c r="F346" s="44"/>
      <c r="G346" s="44"/>
      <c r="H346" s="44"/>
      <c r="I346" s="44"/>
      <c r="J346" s="44"/>
      <c r="K346" s="44"/>
    </row>
    <row r="347" spans="1:11" x14ac:dyDescent="0.25">
      <c r="A347" s="12"/>
      <c r="B347" s="11"/>
      <c r="C347" s="9"/>
      <c r="D347" s="11"/>
      <c r="E347" s="44"/>
      <c r="F347" s="44"/>
      <c r="G347" s="44"/>
      <c r="H347" s="44"/>
      <c r="I347" s="44"/>
      <c r="J347" s="44"/>
      <c r="K347" s="44"/>
    </row>
    <row r="348" spans="1:11" x14ac:dyDescent="0.25">
      <c r="A348" s="12"/>
      <c r="B348" s="11"/>
      <c r="C348" s="9"/>
      <c r="D348" s="11"/>
      <c r="E348" s="44"/>
      <c r="F348" s="44"/>
      <c r="G348" s="44"/>
      <c r="H348" s="44"/>
      <c r="I348" s="44"/>
      <c r="J348" s="44"/>
      <c r="K348" s="44"/>
    </row>
    <row r="349" spans="1:11" x14ac:dyDescent="0.25">
      <c r="A349" s="12"/>
      <c r="B349" s="11"/>
      <c r="C349" s="9"/>
      <c r="D349" s="11"/>
      <c r="E349" s="44"/>
      <c r="F349" s="44"/>
      <c r="G349" s="44"/>
      <c r="H349" s="44"/>
      <c r="I349" s="44"/>
      <c r="J349" s="44"/>
      <c r="K349" s="44"/>
    </row>
    <row r="350" spans="1:11" x14ac:dyDescent="0.25">
      <c r="A350" s="12"/>
      <c r="B350" s="11"/>
      <c r="C350" s="9"/>
      <c r="D350" s="11"/>
      <c r="E350" s="44"/>
      <c r="F350" s="44"/>
      <c r="G350" s="44"/>
      <c r="H350" s="44"/>
      <c r="I350" s="44"/>
      <c r="J350" s="44"/>
      <c r="K350" s="44"/>
    </row>
    <row r="351" spans="1:11" x14ac:dyDescent="0.25">
      <c r="A351" s="12"/>
      <c r="B351" s="11"/>
      <c r="C351" s="9"/>
      <c r="D351" s="11"/>
      <c r="E351" s="44"/>
      <c r="F351" s="44"/>
      <c r="G351" s="44"/>
      <c r="H351" s="44"/>
      <c r="I351" s="44"/>
      <c r="J351" s="44"/>
      <c r="K351" s="44"/>
    </row>
    <row r="352" spans="1:11" x14ac:dyDescent="0.25">
      <c r="A352" s="12"/>
      <c r="B352" s="11"/>
      <c r="C352" s="9"/>
      <c r="D352" s="11"/>
      <c r="E352" s="44"/>
      <c r="F352" s="44"/>
      <c r="G352" s="44"/>
      <c r="H352" s="44"/>
      <c r="I352" s="44"/>
      <c r="J352" s="44"/>
      <c r="K352" s="44"/>
    </row>
    <row r="353" spans="1:11" x14ac:dyDescent="0.25">
      <c r="A353" s="12"/>
      <c r="B353" s="11"/>
      <c r="C353" s="9"/>
      <c r="D353" s="11"/>
      <c r="E353" s="44"/>
      <c r="F353" s="44"/>
      <c r="G353" s="44"/>
      <c r="H353" s="44"/>
      <c r="I353" s="44"/>
      <c r="J353" s="44"/>
      <c r="K353" s="44"/>
    </row>
    <row r="354" spans="1:11" x14ac:dyDescent="0.25">
      <c r="A354" s="12"/>
      <c r="B354" s="11"/>
      <c r="C354" s="9"/>
      <c r="D354" s="11"/>
      <c r="E354" s="44"/>
      <c r="F354" s="44"/>
      <c r="G354" s="44"/>
      <c r="H354" s="44"/>
      <c r="I354" s="44"/>
      <c r="J354" s="44"/>
      <c r="K354" s="44"/>
    </row>
    <row r="355" spans="1:11" x14ac:dyDescent="0.25">
      <c r="A355" s="12"/>
      <c r="B355" s="11"/>
      <c r="C355" s="9"/>
      <c r="D355" s="11"/>
      <c r="E355" s="44"/>
      <c r="F355" s="44"/>
      <c r="G355" s="44"/>
      <c r="H355" s="44"/>
      <c r="I355" s="44"/>
      <c r="J355" s="44"/>
      <c r="K355" s="44"/>
    </row>
    <row r="356" spans="1:11" x14ac:dyDescent="0.25">
      <c r="A356" s="12"/>
      <c r="B356" s="11"/>
      <c r="C356" s="9"/>
      <c r="D356" s="11"/>
      <c r="E356" s="44"/>
      <c r="F356" s="44"/>
      <c r="G356" s="44"/>
      <c r="H356" s="44"/>
      <c r="I356" s="44"/>
      <c r="J356" s="44"/>
      <c r="K356" s="44"/>
    </row>
    <row r="357" spans="1:11" x14ac:dyDescent="0.25">
      <c r="A357" s="12"/>
      <c r="B357" s="11"/>
      <c r="C357" s="9"/>
      <c r="D357" s="11"/>
      <c r="E357" s="44"/>
      <c r="F357" s="44"/>
      <c r="G357" s="44"/>
      <c r="H357" s="44"/>
      <c r="I357" s="44"/>
      <c r="J357" s="44"/>
      <c r="K357" s="44"/>
    </row>
    <row r="358" spans="1:11" x14ac:dyDescent="0.25">
      <c r="A358" s="12"/>
      <c r="B358" s="11"/>
      <c r="C358" s="9"/>
      <c r="D358" s="11"/>
      <c r="E358" s="44"/>
      <c r="F358" s="44"/>
      <c r="G358" s="44"/>
      <c r="H358" s="44"/>
      <c r="I358" s="44"/>
      <c r="J358" s="44"/>
      <c r="K358" s="44"/>
    </row>
    <row r="359" spans="1:11" x14ac:dyDescent="0.25">
      <c r="A359" s="12"/>
      <c r="B359" s="11"/>
      <c r="C359" s="9"/>
      <c r="D359" s="11"/>
      <c r="E359" s="44"/>
      <c r="F359" s="44"/>
      <c r="G359" s="44"/>
      <c r="H359" s="44"/>
      <c r="I359" s="44"/>
      <c r="J359" s="44"/>
      <c r="K359" s="44"/>
    </row>
    <row r="360" spans="1:11" x14ac:dyDescent="0.25">
      <c r="A360" s="12"/>
      <c r="B360" s="11"/>
      <c r="C360" s="9"/>
      <c r="D360" s="11"/>
      <c r="E360" s="44"/>
      <c r="F360" s="44"/>
      <c r="G360" s="44"/>
      <c r="H360" s="44"/>
      <c r="I360" s="44"/>
      <c r="J360" s="44"/>
      <c r="K360" s="44"/>
    </row>
    <row r="361" spans="1:11" x14ac:dyDescent="0.25">
      <c r="A361" s="12"/>
      <c r="B361" s="11"/>
      <c r="C361" s="9"/>
      <c r="D361" s="11"/>
      <c r="E361" s="44"/>
      <c r="F361" s="44"/>
      <c r="G361" s="44"/>
      <c r="H361" s="44"/>
      <c r="I361" s="44"/>
      <c r="J361" s="44"/>
      <c r="K361" s="44"/>
    </row>
    <row r="362" spans="1:11" x14ac:dyDescent="0.25">
      <c r="A362" s="12"/>
      <c r="B362" s="11"/>
      <c r="C362" s="9"/>
      <c r="D362" s="11"/>
      <c r="E362" s="44"/>
      <c r="F362" s="44"/>
      <c r="G362" s="44"/>
      <c r="H362" s="44"/>
      <c r="I362" s="44"/>
      <c r="J362" s="44"/>
      <c r="K362" s="44"/>
    </row>
    <row r="363" spans="1:11" x14ac:dyDescent="0.25">
      <c r="A363" s="12"/>
      <c r="B363" s="11"/>
      <c r="C363" s="9"/>
      <c r="D363" s="11"/>
      <c r="E363" s="44"/>
      <c r="F363" s="44"/>
      <c r="G363" s="44"/>
      <c r="H363" s="44"/>
      <c r="I363" s="44"/>
      <c r="J363" s="44"/>
      <c r="K363" s="44"/>
    </row>
    <row r="364" spans="1:11" x14ac:dyDescent="0.25">
      <c r="A364" s="12"/>
      <c r="B364" s="11"/>
      <c r="C364" s="9"/>
      <c r="D364" s="11"/>
      <c r="E364" s="44"/>
      <c r="F364" s="44"/>
      <c r="G364" s="44"/>
      <c r="H364" s="44"/>
      <c r="I364" s="44"/>
      <c r="J364" s="44"/>
      <c r="K364" s="44"/>
    </row>
    <row r="365" spans="1:11" x14ac:dyDescent="0.25">
      <c r="A365" s="12"/>
      <c r="B365" s="11"/>
      <c r="C365" s="9"/>
      <c r="D365" s="11"/>
      <c r="E365" s="44"/>
      <c r="F365" s="44"/>
      <c r="G365" s="44"/>
      <c r="H365" s="44"/>
      <c r="I365" s="44"/>
      <c r="J365" s="44"/>
      <c r="K365" s="44"/>
    </row>
    <row r="366" spans="1:11" x14ac:dyDescent="0.25">
      <c r="A366" s="12"/>
      <c r="B366" s="11"/>
      <c r="C366" s="9"/>
      <c r="D366" s="11"/>
      <c r="E366" s="44"/>
      <c r="F366" s="44"/>
      <c r="G366" s="44"/>
      <c r="H366" s="44"/>
      <c r="I366" s="44"/>
      <c r="J366" s="44"/>
      <c r="K366" s="44"/>
    </row>
    <row r="367" spans="1:11" x14ac:dyDescent="0.25">
      <c r="A367" s="12"/>
      <c r="B367" s="11"/>
      <c r="C367" s="9"/>
      <c r="D367" s="11"/>
      <c r="E367" s="44"/>
      <c r="F367" s="44"/>
      <c r="G367" s="44"/>
      <c r="H367" s="44"/>
      <c r="I367" s="44"/>
      <c r="J367" s="44"/>
      <c r="K367" s="44"/>
    </row>
    <row r="368" spans="1:11" x14ac:dyDescent="0.25">
      <c r="A368" s="12"/>
      <c r="B368" s="11"/>
      <c r="C368" s="9"/>
      <c r="D368" s="11"/>
      <c r="E368" s="44"/>
      <c r="F368" s="44"/>
      <c r="G368" s="44"/>
      <c r="H368" s="44"/>
      <c r="I368" s="44"/>
      <c r="J368" s="44"/>
      <c r="K368" s="44"/>
    </row>
    <row r="369" spans="1:11" x14ac:dyDescent="0.25">
      <c r="A369" s="12"/>
      <c r="B369" s="11"/>
      <c r="C369" s="9"/>
      <c r="D369" s="11"/>
      <c r="E369" s="44"/>
      <c r="F369" s="44"/>
      <c r="G369" s="44"/>
      <c r="H369" s="44"/>
      <c r="I369" s="44"/>
      <c r="J369" s="44"/>
      <c r="K369" s="44"/>
    </row>
    <row r="370" spans="1:11" x14ac:dyDescent="0.25">
      <c r="A370" s="12"/>
      <c r="B370" s="11"/>
      <c r="C370" s="9"/>
      <c r="D370" s="11"/>
      <c r="E370" s="44"/>
      <c r="F370" s="44"/>
      <c r="G370" s="44"/>
      <c r="H370" s="44"/>
      <c r="I370" s="44"/>
      <c r="J370" s="44"/>
      <c r="K370" s="44"/>
    </row>
    <row r="371" spans="1:11" x14ac:dyDescent="0.25">
      <c r="A371" s="12"/>
      <c r="B371" s="11"/>
      <c r="C371" s="9"/>
      <c r="D371" s="11"/>
      <c r="E371" s="44"/>
      <c r="F371" s="44"/>
      <c r="G371" s="44"/>
      <c r="H371" s="44"/>
      <c r="I371" s="44"/>
      <c r="J371" s="44"/>
      <c r="K371" s="44"/>
    </row>
    <row r="372" spans="1:11" x14ac:dyDescent="0.25">
      <c r="A372" s="12"/>
      <c r="B372" s="11"/>
      <c r="C372" s="9"/>
      <c r="D372" s="11"/>
      <c r="E372" s="44"/>
      <c r="F372" s="44"/>
      <c r="G372" s="44"/>
      <c r="H372" s="44"/>
      <c r="I372" s="44"/>
      <c r="J372" s="44"/>
      <c r="K372" s="44"/>
    </row>
    <row r="373" spans="1:11" x14ac:dyDescent="0.25">
      <c r="A373" s="12"/>
      <c r="B373" s="11"/>
      <c r="C373" s="9"/>
      <c r="D373" s="11"/>
      <c r="E373" s="44"/>
      <c r="F373" s="44"/>
      <c r="G373" s="44"/>
      <c r="H373" s="44"/>
      <c r="I373" s="44"/>
      <c r="J373" s="44"/>
      <c r="K373" s="44"/>
    </row>
    <row r="374" spans="1:11" x14ac:dyDescent="0.25">
      <c r="A374" s="12"/>
      <c r="B374" s="11"/>
      <c r="C374" s="9"/>
      <c r="D374" s="11"/>
      <c r="E374" s="44"/>
      <c r="F374" s="44"/>
      <c r="G374" s="44"/>
      <c r="H374" s="44"/>
      <c r="I374" s="44"/>
      <c r="J374" s="44"/>
      <c r="K374" s="44"/>
    </row>
    <row r="375" spans="1:11" x14ac:dyDescent="0.25">
      <c r="A375" s="12"/>
      <c r="B375" s="11"/>
      <c r="C375" s="9"/>
      <c r="D375" s="11"/>
      <c r="E375" s="44"/>
      <c r="F375" s="44"/>
      <c r="G375" s="44"/>
      <c r="H375" s="44"/>
      <c r="I375" s="44"/>
      <c r="J375" s="44"/>
      <c r="K375" s="44"/>
    </row>
    <row r="376" spans="1:11" x14ac:dyDescent="0.25">
      <c r="A376" s="12"/>
      <c r="B376" s="11"/>
      <c r="C376" s="9"/>
      <c r="D376" s="11"/>
      <c r="E376" s="44"/>
      <c r="F376" s="44"/>
      <c r="G376" s="44"/>
      <c r="H376" s="44"/>
      <c r="I376" s="44"/>
      <c r="J376" s="44"/>
      <c r="K376" s="44"/>
    </row>
    <row r="377" spans="1:11" x14ac:dyDescent="0.25">
      <c r="A377" s="12"/>
      <c r="B377" s="11"/>
      <c r="C377" s="9"/>
      <c r="D377" s="11"/>
      <c r="E377" s="44"/>
      <c r="F377" s="44"/>
      <c r="G377" s="44"/>
      <c r="H377" s="44"/>
      <c r="I377" s="44"/>
      <c r="J377" s="44"/>
      <c r="K377" s="44"/>
    </row>
    <row r="378" spans="1:11" x14ac:dyDescent="0.25">
      <c r="A378" s="12"/>
      <c r="B378" s="11"/>
      <c r="C378" s="9"/>
      <c r="D378" s="11"/>
      <c r="E378" s="44"/>
      <c r="F378" s="44"/>
      <c r="G378" s="44"/>
      <c r="H378" s="44"/>
      <c r="I378" s="44"/>
      <c r="J378" s="44"/>
      <c r="K378" s="44"/>
    </row>
    <row r="379" spans="1:11" x14ac:dyDescent="0.25">
      <c r="A379" s="12"/>
      <c r="B379" s="11"/>
      <c r="C379" s="9"/>
      <c r="D379" s="11"/>
      <c r="E379" s="44"/>
      <c r="F379" s="44"/>
      <c r="G379" s="44"/>
      <c r="H379" s="44"/>
      <c r="I379" s="44"/>
      <c r="J379" s="44"/>
      <c r="K379" s="44"/>
    </row>
    <row r="380" spans="1:11" x14ac:dyDescent="0.25">
      <c r="A380" s="12"/>
      <c r="B380" s="11"/>
      <c r="C380" s="9"/>
      <c r="D380" s="11"/>
      <c r="E380" s="44"/>
      <c r="F380" s="44"/>
      <c r="G380" s="44"/>
      <c r="H380" s="44"/>
      <c r="I380" s="44"/>
      <c r="J380" s="44"/>
      <c r="K380" s="44"/>
    </row>
    <row r="381" spans="1:11" x14ac:dyDescent="0.25">
      <c r="A381" s="12"/>
      <c r="B381" s="11"/>
      <c r="C381" s="9"/>
      <c r="D381" s="11"/>
      <c r="E381" s="44"/>
      <c r="F381" s="44"/>
      <c r="G381" s="44"/>
      <c r="H381" s="44"/>
      <c r="I381" s="44"/>
      <c r="J381" s="44"/>
      <c r="K381" s="44"/>
    </row>
    <row r="382" spans="1:11" x14ac:dyDescent="0.25">
      <c r="A382" s="12"/>
      <c r="B382" s="11"/>
      <c r="C382" s="9"/>
      <c r="D382" s="11"/>
      <c r="E382" s="44"/>
      <c r="F382" s="44"/>
      <c r="G382" s="44"/>
      <c r="H382" s="44"/>
      <c r="I382" s="44"/>
      <c r="J382" s="44"/>
      <c r="K382" s="44"/>
    </row>
    <row r="383" spans="1:11" x14ac:dyDescent="0.25">
      <c r="A383" s="12"/>
      <c r="B383" s="11"/>
      <c r="C383" s="9"/>
      <c r="D383" s="11"/>
      <c r="E383" s="44"/>
      <c r="F383" s="44"/>
      <c r="G383" s="44"/>
      <c r="H383" s="44"/>
      <c r="I383" s="44"/>
      <c r="J383" s="44"/>
      <c r="K383" s="44"/>
    </row>
    <row r="384" spans="1:11" x14ac:dyDescent="0.25">
      <c r="A384" s="12"/>
      <c r="B384" s="11"/>
      <c r="C384" s="9"/>
      <c r="D384" s="11"/>
      <c r="E384" s="44"/>
      <c r="F384" s="44"/>
      <c r="G384" s="44"/>
      <c r="H384" s="44"/>
      <c r="I384" s="44"/>
      <c r="J384" s="44"/>
      <c r="K384" s="44"/>
    </row>
    <row r="385" spans="1:11" x14ac:dyDescent="0.25">
      <c r="A385" s="12"/>
      <c r="B385" s="11"/>
      <c r="C385" s="9"/>
      <c r="D385" s="11"/>
      <c r="E385" s="44"/>
      <c r="F385" s="44"/>
      <c r="G385" s="44"/>
      <c r="H385" s="44"/>
      <c r="I385" s="44"/>
      <c r="J385" s="44"/>
      <c r="K385" s="44"/>
    </row>
    <row r="386" spans="1:11" x14ac:dyDescent="0.25">
      <c r="A386" s="12"/>
      <c r="B386" s="11"/>
      <c r="C386" s="9"/>
      <c r="D386" s="11"/>
      <c r="E386" s="44"/>
      <c r="F386" s="44"/>
      <c r="G386" s="44"/>
      <c r="H386" s="44"/>
      <c r="I386" s="44"/>
      <c r="J386" s="44"/>
      <c r="K386" s="44"/>
    </row>
    <row r="387" spans="1:11" x14ac:dyDescent="0.25">
      <c r="A387" s="12"/>
      <c r="B387" s="11"/>
      <c r="C387" s="9"/>
      <c r="D387" s="11"/>
      <c r="E387" s="44"/>
      <c r="F387" s="44"/>
      <c r="G387" s="44"/>
      <c r="H387" s="44"/>
      <c r="I387" s="44"/>
      <c r="J387" s="44"/>
      <c r="K387" s="44"/>
    </row>
    <row r="388" spans="1:11" x14ac:dyDescent="0.25">
      <c r="A388" s="12"/>
      <c r="B388" s="11"/>
      <c r="C388" s="9"/>
      <c r="D388" s="11"/>
      <c r="E388" s="44"/>
      <c r="F388" s="44"/>
      <c r="G388" s="44"/>
      <c r="H388" s="44"/>
      <c r="I388" s="44"/>
      <c r="J388" s="44"/>
      <c r="K388" s="44"/>
    </row>
    <row r="389" spans="1:11" x14ac:dyDescent="0.25">
      <c r="A389" s="12"/>
      <c r="B389" s="11"/>
      <c r="C389" s="9"/>
      <c r="D389" s="11"/>
      <c r="E389" s="44"/>
      <c r="F389" s="44"/>
      <c r="G389" s="44"/>
      <c r="H389" s="44"/>
      <c r="I389" s="44"/>
      <c r="J389" s="44"/>
      <c r="K389" s="44"/>
    </row>
    <row r="390" spans="1:11" x14ac:dyDescent="0.25">
      <c r="A390" s="12"/>
      <c r="B390" s="11"/>
      <c r="C390" s="9"/>
      <c r="D390" s="11"/>
      <c r="E390" s="44"/>
      <c r="F390" s="44"/>
      <c r="G390" s="44"/>
      <c r="H390" s="44"/>
      <c r="I390" s="44"/>
      <c r="J390" s="44"/>
      <c r="K390" s="44"/>
    </row>
    <row r="391" spans="1:11" x14ac:dyDescent="0.25">
      <c r="A391" s="12"/>
      <c r="B391" s="11"/>
      <c r="C391" s="9"/>
      <c r="D391" s="11"/>
      <c r="E391" s="44"/>
      <c r="F391" s="44"/>
      <c r="G391" s="44"/>
      <c r="H391" s="44"/>
      <c r="I391" s="44"/>
      <c r="J391" s="44"/>
      <c r="K391" s="44"/>
    </row>
    <row r="392" spans="1:11" x14ac:dyDescent="0.25">
      <c r="A392" s="12"/>
      <c r="B392" s="11"/>
      <c r="C392" s="9"/>
      <c r="D392" s="11"/>
      <c r="E392" s="44"/>
      <c r="F392" s="44"/>
      <c r="G392" s="44"/>
      <c r="H392" s="44"/>
      <c r="I392" s="44"/>
      <c r="J392" s="44"/>
      <c r="K392" s="44"/>
    </row>
    <row r="393" spans="1:11" x14ac:dyDescent="0.25">
      <c r="A393" s="12"/>
      <c r="B393" s="11"/>
      <c r="C393" s="9"/>
      <c r="D393" s="11"/>
      <c r="E393" s="44"/>
      <c r="F393" s="44"/>
      <c r="G393" s="44"/>
      <c r="H393" s="44"/>
      <c r="I393" s="44"/>
      <c r="J393" s="44"/>
      <c r="K393" s="44"/>
    </row>
    <row r="394" spans="1:11" x14ac:dyDescent="0.25">
      <c r="A394" s="12"/>
      <c r="B394" s="11"/>
      <c r="C394" s="9"/>
      <c r="D394" s="11"/>
      <c r="E394" s="44"/>
      <c r="F394" s="44"/>
      <c r="G394" s="44"/>
      <c r="H394" s="44"/>
      <c r="I394" s="44"/>
      <c r="J394" s="44"/>
      <c r="K394" s="44"/>
    </row>
    <row r="395" spans="1:11" x14ac:dyDescent="0.25">
      <c r="A395" s="12"/>
      <c r="B395" s="11"/>
      <c r="C395" s="9"/>
      <c r="D395" s="11"/>
      <c r="E395" s="44"/>
      <c r="F395" s="44"/>
      <c r="G395" s="44"/>
      <c r="H395" s="44"/>
      <c r="I395" s="44"/>
      <c r="J395" s="44"/>
      <c r="K395" s="44"/>
    </row>
    <row r="396" spans="1:11" x14ac:dyDescent="0.25">
      <c r="A396" s="12"/>
      <c r="B396" s="11"/>
      <c r="C396" s="9"/>
      <c r="D396" s="11"/>
      <c r="E396" s="44"/>
      <c r="F396" s="44"/>
      <c r="G396" s="44"/>
      <c r="H396" s="44"/>
      <c r="I396" s="44"/>
      <c r="J396" s="44"/>
      <c r="K396" s="44"/>
    </row>
    <row r="397" spans="1:11" x14ac:dyDescent="0.25">
      <c r="A397" s="12"/>
      <c r="B397" s="11"/>
      <c r="C397" s="9"/>
      <c r="D397" s="11"/>
      <c r="E397" s="44"/>
      <c r="F397" s="44"/>
      <c r="G397" s="44"/>
      <c r="H397" s="44"/>
      <c r="I397" s="44"/>
      <c r="J397" s="44"/>
      <c r="K397" s="44"/>
    </row>
    <row r="398" spans="1:11" x14ac:dyDescent="0.25">
      <c r="A398" s="12"/>
      <c r="B398" s="11"/>
      <c r="C398" s="9"/>
      <c r="D398" s="11"/>
      <c r="E398" s="44"/>
      <c r="F398" s="44"/>
      <c r="G398" s="44"/>
      <c r="H398" s="44"/>
      <c r="I398" s="44"/>
      <c r="J398" s="44"/>
      <c r="K398" s="44"/>
    </row>
    <row r="399" spans="1:11" x14ac:dyDescent="0.25">
      <c r="A399" s="12"/>
      <c r="B399" s="11"/>
      <c r="C399" s="9"/>
      <c r="D399" s="11"/>
      <c r="E399" s="44"/>
      <c r="F399" s="44"/>
      <c r="G399" s="44"/>
      <c r="H399" s="44"/>
      <c r="I399" s="44"/>
      <c r="J399" s="44"/>
      <c r="K399" s="44"/>
    </row>
    <row r="400" spans="1:11" x14ac:dyDescent="0.25">
      <c r="A400" s="12"/>
      <c r="B400" s="11"/>
      <c r="C400" s="9"/>
      <c r="D400" s="11"/>
      <c r="E400" s="44"/>
      <c r="F400" s="44"/>
      <c r="G400" s="44"/>
      <c r="H400" s="44"/>
      <c r="I400" s="44"/>
      <c r="J400" s="44"/>
      <c r="K400" s="44"/>
    </row>
    <row r="401" spans="1:11" x14ac:dyDescent="0.25">
      <c r="A401" s="12"/>
      <c r="B401" s="11"/>
      <c r="C401" s="9"/>
      <c r="D401" s="11"/>
      <c r="E401" s="44"/>
      <c r="F401" s="44"/>
      <c r="G401" s="44"/>
      <c r="H401" s="44"/>
      <c r="I401" s="44"/>
      <c r="J401" s="44"/>
      <c r="K401" s="44"/>
    </row>
    <row r="402" spans="1:11" x14ac:dyDescent="0.25">
      <c r="A402" s="12"/>
      <c r="B402" s="11"/>
      <c r="C402" s="9"/>
      <c r="D402" s="11"/>
      <c r="E402" s="44"/>
      <c r="F402" s="44"/>
      <c r="G402" s="44"/>
      <c r="H402" s="44"/>
      <c r="I402" s="44"/>
      <c r="J402" s="44"/>
      <c r="K402" s="44"/>
    </row>
    <row r="403" spans="1:11" x14ac:dyDescent="0.25">
      <c r="A403" s="12"/>
      <c r="B403" s="11"/>
      <c r="C403" s="9"/>
      <c r="D403" s="11"/>
      <c r="E403" s="44"/>
      <c r="F403" s="44"/>
      <c r="G403" s="44"/>
      <c r="H403" s="44"/>
      <c r="I403" s="44"/>
      <c r="J403" s="44"/>
      <c r="K403" s="44"/>
    </row>
    <row r="404" spans="1:11" x14ac:dyDescent="0.25">
      <c r="A404" s="12"/>
      <c r="B404" s="11"/>
      <c r="C404" s="9"/>
      <c r="D404" s="11"/>
      <c r="E404" s="44"/>
      <c r="F404" s="44"/>
      <c r="G404" s="44"/>
      <c r="H404" s="44"/>
      <c r="I404" s="44"/>
      <c r="J404" s="44"/>
      <c r="K404" s="44"/>
    </row>
    <row r="405" spans="1:11" x14ac:dyDescent="0.25">
      <c r="A405" s="12"/>
      <c r="B405" s="11"/>
      <c r="C405" s="9"/>
      <c r="D405" s="11"/>
      <c r="E405" s="44"/>
      <c r="F405" s="44"/>
      <c r="G405" s="44"/>
      <c r="H405" s="44"/>
      <c r="I405" s="44"/>
      <c r="J405" s="44"/>
      <c r="K405" s="44"/>
    </row>
    <row r="406" spans="1:11" x14ac:dyDescent="0.25">
      <c r="A406" s="12"/>
      <c r="B406" s="11"/>
      <c r="C406" s="9"/>
      <c r="D406" s="11"/>
      <c r="E406" s="44"/>
      <c r="F406" s="44"/>
      <c r="G406" s="44"/>
      <c r="H406" s="44"/>
      <c r="I406" s="44"/>
      <c r="J406" s="44"/>
      <c r="K406" s="44"/>
    </row>
    <row r="407" spans="1:11" x14ac:dyDescent="0.25">
      <c r="A407" s="12"/>
      <c r="B407" s="11"/>
      <c r="C407" s="9"/>
      <c r="D407" s="11"/>
      <c r="E407" s="44"/>
      <c r="F407" s="44"/>
      <c r="G407" s="44"/>
      <c r="H407" s="44"/>
      <c r="I407" s="44"/>
      <c r="J407" s="44"/>
      <c r="K407" s="44"/>
    </row>
    <row r="408" spans="1:11" x14ac:dyDescent="0.25">
      <c r="A408" s="12"/>
      <c r="B408" s="11"/>
      <c r="C408" s="9"/>
      <c r="D408" s="11"/>
      <c r="E408" s="44"/>
      <c r="F408" s="44"/>
      <c r="G408" s="44"/>
      <c r="H408" s="44"/>
      <c r="I408" s="44"/>
      <c r="J408" s="44"/>
      <c r="K408" s="44"/>
    </row>
    <row r="409" spans="1:11" x14ac:dyDescent="0.25">
      <c r="A409" s="12"/>
      <c r="B409" s="11"/>
      <c r="C409" s="9"/>
      <c r="D409" s="11"/>
      <c r="E409" s="44"/>
      <c r="F409" s="44"/>
      <c r="G409" s="44"/>
      <c r="H409" s="44"/>
      <c r="I409" s="44"/>
      <c r="J409" s="44"/>
      <c r="K409" s="44"/>
    </row>
    <row r="410" spans="1:11" x14ac:dyDescent="0.25">
      <c r="A410" s="12"/>
      <c r="B410" s="11"/>
      <c r="C410" s="9"/>
      <c r="D410" s="11"/>
      <c r="E410" s="44"/>
      <c r="F410" s="44"/>
      <c r="G410" s="44"/>
      <c r="H410" s="44"/>
      <c r="I410" s="44"/>
      <c r="J410" s="44"/>
      <c r="K410" s="44"/>
    </row>
    <row r="411" spans="1:11" x14ac:dyDescent="0.25">
      <c r="A411" s="12"/>
      <c r="B411" s="11"/>
      <c r="C411" s="9"/>
      <c r="D411" s="11"/>
      <c r="E411" s="44"/>
      <c r="F411" s="44"/>
      <c r="G411" s="44"/>
      <c r="H411" s="44"/>
      <c r="I411" s="44"/>
      <c r="J411" s="44"/>
      <c r="K411" s="44"/>
    </row>
    <row r="412" spans="1:11" x14ac:dyDescent="0.25">
      <c r="A412" s="12"/>
      <c r="B412" s="11"/>
      <c r="C412" s="9"/>
      <c r="D412" s="11"/>
      <c r="E412" s="44"/>
      <c r="F412" s="44"/>
      <c r="G412" s="44"/>
      <c r="H412" s="44"/>
      <c r="I412" s="44"/>
      <c r="J412" s="44"/>
      <c r="K412" s="44"/>
    </row>
    <row r="413" spans="1:11" x14ac:dyDescent="0.25">
      <c r="A413" s="12"/>
      <c r="B413" s="11"/>
      <c r="C413" s="9"/>
      <c r="D413" s="11"/>
      <c r="E413" s="44"/>
      <c r="F413" s="44"/>
      <c r="G413" s="44"/>
      <c r="H413" s="44"/>
      <c r="I413" s="44"/>
      <c r="J413" s="44"/>
      <c r="K413" s="44"/>
    </row>
    <row r="414" spans="1:11" x14ac:dyDescent="0.25">
      <c r="A414" s="12"/>
      <c r="B414" s="11"/>
      <c r="C414" s="9"/>
      <c r="D414" s="11"/>
      <c r="E414" s="44"/>
      <c r="F414" s="44"/>
      <c r="G414" s="44"/>
      <c r="H414" s="44"/>
      <c r="I414" s="44"/>
      <c r="J414" s="44"/>
      <c r="K414" s="44"/>
    </row>
    <row r="415" spans="1:11" x14ac:dyDescent="0.25">
      <c r="A415" s="12"/>
      <c r="B415" s="11"/>
      <c r="C415" s="9"/>
      <c r="D415" s="11"/>
      <c r="E415" s="44"/>
      <c r="F415" s="44"/>
      <c r="G415" s="44"/>
      <c r="H415" s="44"/>
      <c r="I415" s="44"/>
      <c r="J415" s="44"/>
      <c r="K415" s="44"/>
    </row>
    <row r="416" spans="1:11" x14ac:dyDescent="0.25">
      <c r="A416" s="12"/>
      <c r="B416" s="11"/>
      <c r="C416" s="9"/>
      <c r="D416" s="11"/>
      <c r="E416" s="44"/>
      <c r="F416" s="44"/>
      <c r="G416" s="44"/>
      <c r="H416" s="44"/>
      <c r="I416" s="44"/>
      <c r="J416" s="44"/>
      <c r="K416" s="44"/>
    </row>
    <row r="417" spans="1:11" x14ac:dyDescent="0.25">
      <c r="A417" s="12"/>
      <c r="B417" s="11"/>
      <c r="C417" s="9"/>
      <c r="D417" s="11"/>
      <c r="E417" s="44"/>
      <c r="F417" s="44"/>
      <c r="G417" s="44"/>
      <c r="H417" s="44"/>
      <c r="I417" s="44"/>
      <c r="J417" s="44"/>
      <c r="K417" s="44"/>
    </row>
    <row r="418" spans="1:11" x14ac:dyDescent="0.25">
      <c r="A418" s="12"/>
      <c r="B418" s="11"/>
      <c r="C418" s="9"/>
      <c r="D418" s="11"/>
      <c r="E418" s="44"/>
      <c r="F418" s="44"/>
      <c r="G418" s="44"/>
      <c r="H418" s="44"/>
      <c r="I418" s="44"/>
      <c r="J418" s="44"/>
      <c r="K418" s="44"/>
    </row>
    <row r="419" spans="1:11" x14ac:dyDescent="0.25">
      <c r="A419" s="12"/>
      <c r="B419" s="11"/>
      <c r="C419" s="9"/>
      <c r="D419" s="11"/>
      <c r="E419" s="44"/>
      <c r="F419" s="44"/>
      <c r="G419" s="44"/>
      <c r="H419" s="44"/>
      <c r="I419" s="44"/>
      <c r="J419" s="44"/>
      <c r="K419" s="44"/>
    </row>
    <row r="420" spans="1:11" x14ac:dyDescent="0.25">
      <c r="A420" s="12"/>
      <c r="B420" s="11"/>
      <c r="C420" s="9"/>
      <c r="D420" s="11"/>
      <c r="E420" s="44"/>
      <c r="F420" s="44"/>
      <c r="G420" s="44"/>
      <c r="H420" s="44"/>
      <c r="I420" s="44"/>
      <c r="J420" s="44"/>
      <c r="K420" s="44"/>
    </row>
    <row r="421" spans="1:11" x14ac:dyDescent="0.25">
      <c r="A421" s="12"/>
      <c r="B421" s="11"/>
      <c r="C421" s="9"/>
      <c r="D421" s="11"/>
      <c r="E421" s="44"/>
      <c r="F421" s="44"/>
      <c r="G421" s="44"/>
      <c r="H421" s="44"/>
      <c r="I421" s="44"/>
      <c r="J421" s="44"/>
      <c r="K421" s="44"/>
    </row>
    <row r="422" spans="1:11" x14ac:dyDescent="0.25">
      <c r="A422" s="12"/>
      <c r="B422" s="11"/>
      <c r="C422" s="9"/>
      <c r="D422" s="11"/>
      <c r="E422" s="44"/>
      <c r="F422" s="44"/>
      <c r="G422" s="44"/>
      <c r="H422" s="44"/>
      <c r="I422" s="44"/>
      <c r="J422" s="44"/>
      <c r="K422" s="44"/>
    </row>
    <row r="423" spans="1:11" x14ac:dyDescent="0.25">
      <c r="A423" s="12"/>
      <c r="B423" s="11"/>
      <c r="C423" s="9"/>
      <c r="D423" s="11"/>
      <c r="E423" s="44"/>
      <c r="F423" s="44"/>
      <c r="G423" s="44"/>
      <c r="H423" s="44"/>
      <c r="I423" s="44"/>
      <c r="J423" s="44"/>
      <c r="K423" s="44"/>
    </row>
    <row r="424" spans="1:11" x14ac:dyDescent="0.25">
      <c r="A424" s="12"/>
      <c r="B424" s="11"/>
      <c r="C424" s="9"/>
      <c r="D424" s="11"/>
      <c r="E424" s="44"/>
      <c r="F424" s="44"/>
      <c r="G424" s="44"/>
      <c r="H424" s="44"/>
      <c r="I424" s="44"/>
      <c r="J424" s="44"/>
      <c r="K424" s="44"/>
    </row>
    <row r="425" spans="1:11" x14ac:dyDescent="0.25">
      <c r="A425" s="12"/>
      <c r="B425" s="11"/>
      <c r="C425" s="9"/>
      <c r="D425" s="11"/>
      <c r="E425" s="44"/>
      <c r="F425" s="44"/>
      <c r="G425" s="44"/>
      <c r="H425" s="44"/>
      <c r="I425" s="44"/>
      <c r="J425" s="44"/>
      <c r="K425" s="44"/>
    </row>
    <row r="426" spans="1:11" x14ac:dyDescent="0.25">
      <c r="A426" s="12"/>
      <c r="B426" s="11"/>
      <c r="C426" s="9"/>
      <c r="D426" s="11"/>
      <c r="E426" s="44"/>
      <c r="F426" s="44"/>
      <c r="G426" s="44"/>
      <c r="H426" s="44"/>
      <c r="I426" s="44"/>
      <c r="J426" s="44"/>
      <c r="K426" s="44"/>
    </row>
    <row r="427" spans="1:11" x14ac:dyDescent="0.25">
      <c r="A427" s="12"/>
      <c r="B427" s="11"/>
      <c r="C427" s="9"/>
      <c r="D427" s="11"/>
      <c r="E427" s="44"/>
      <c r="F427" s="44"/>
      <c r="G427" s="44"/>
      <c r="H427" s="44"/>
      <c r="I427" s="44"/>
      <c r="J427" s="44"/>
      <c r="K427" s="44"/>
    </row>
    <row r="428" spans="1:11" x14ac:dyDescent="0.25">
      <c r="A428" s="12"/>
      <c r="B428" s="11"/>
      <c r="C428" s="9"/>
      <c r="D428" s="11"/>
      <c r="E428" s="44"/>
      <c r="F428" s="44"/>
      <c r="G428" s="44"/>
      <c r="H428" s="44"/>
      <c r="I428" s="44"/>
      <c r="J428" s="44"/>
      <c r="K428" s="44"/>
    </row>
    <row r="429" spans="1:11" x14ac:dyDescent="0.25">
      <c r="A429" s="12"/>
      <c r="B429" s="11"/>
      <c r="C429" s="9"/>
      <c r="D429" s="11"/>
      <c r="E429" s="44"/>
      <c r="F429" s="44"/>
      <c r="G429" s="44"/>
      <c r="H429" s="44"/>
      <c r="I429" s="44"/>
      <c r="J429" s="44"/>
      <c r="K429" s="44"/>
    </row>
    <row r="430" spans="1:11" x14ac:dyDescent="0.25">
      <c r="A430" s="12"/>
      <c r="B430" s="11"/>
      <c r="C430" s="9"/>
      <c r="D430" s="11"/>
      <c r="E430" s="44"/>
      <c r="F430" s="44"/>
      <c r="G430" s="44"/>
      <c r="H430" s="44"/>
      <c r="I430" s="44"/>
      <c r="J430" s="44"/>
      <c r="K430" s="44"/>
    </row>
    <row r="431" spans="1:11" x14ac:dyDescent="0.25">
      <c r="A431" s="12"/>
      <c r="B431" s="11"/>
      <c r="C431" s="9"/>
      <c r="D431" s="11"/>
      <c r="E431" s="44"/>
      <c r="F431" s="44"/>
      <c r="G431" s="44"/>
      <c r="H431" s="44"/>
      <c r="I431" s="44"/>
      <c r="J431" s="44"/>
      <c r="K431" s="44"/>
    </row>
    <row r="432" spans="1:11" x14ac:dyDescent="0.25">
      <c r="A432" s="12"/>
      <c r="B432" s="11"/>
      <c r="C432" s="9"/>
      <c r="D432" s="11"/>
      <c r="E432" s="44"/>
      <c r="F432" s="44"/>
      <c r="G432" s="44"/>
      <c r="H432" s="44"/>
      <c r="I432" s="44"/>
      <c r="J432" s="44"/>
      <c r="K432" s="44"/>
    </row>
    <row r="433" spans="1:11" x14ac:dyDescent="0.25">
      <c r="A433" s="12"/>
      <c r="B433" s="11"/>
      <c r="C433" s="9"/>
      <c r="D433" s="11"/>
      <c r="E433" s="44"/>
      <c r="F433" s="44"/>
      <c r="G433" s="44"/>
      <c r="H433" s="44"/>
      <c r="I433" s="44"/>
      <c r="J433" s="44"/>
      <c r="K433" s="44"/>
    </row>
    <row r="434" spans="1:11" x14ac:dyDescent="0.25">
      <c r="A434" s="12"/>
      <c r="B434" s="11"/>
      <c r="C434" s="9"/>
      <c r="D434" s="11"/>
      <c r="E434" s="44"/>
      <c r="F434" s="44"/>
      <c r="G434" s="44"/>
      <c r="H434" s="44"/>
      <c r="I434" s="44"/>
      <c r="J434" s="44"/>
      <c r="K434" s="44"/>
    </row>
    <row r="435" spans="1:11" x14ac:dyDescent="0.25">
      <c r="A435" s="12"/>
      <c r="B435" s="11"/>
      <c r="C435" s="9"/>
      <c r="D435" s="11"/>
      <c r="E435" s="44"/>
      <c r="F435" s="44"/>
      <c r="G435" s="44"/>
      <c r="H435" s="44"/>
      <c r="I435" s="44"/>
      <c r="J435" s="44"/>
      <c r="K435" s="44"/>
    </row>
    <row r="436" spans="1:11" x14ac:dyDescent="0.25">
      <c r="A436" s="12"/>
      <c r="B436" s="11"/>
      <c r="C436" s="9"/>
      <c r="D436" s="11"/>
      <c r="E436" s="44"/>
      <c r="F436" s="44"/>
      <c r="G436" s="44"/>
      <c r="H436" s="44"/>
      <c r="I436" s="44"/>
      <c r="J436" s="44"/>
      <c r="K436" s="44"/>
    </row>
    <row r="437" spans="1:11" x14ac:dyDescent="0.25">
      <c r="A437" s="12"/>
      <c r="B437" s="11"/>
      <c r="C437" s="9"/>
      <c r="D437" s="11"/>
      <c r="E437" s="44"/>
      <c r="F437" s="44"/>
      <c r="G437" s="44"/>
      <c r="H437" s="44"/>
      <c r="I437" s="44"/>
      <c r="J437" s="44"/>
      <c r="K437" s="44"/>
    </row>
    <row r="438" spans="1:11" x14ac:dyDescent="0.25">
      <c r="A438" s="12"/>
      <c r="B438" s="11"/>
      <c r="C438" s="9"/>
      <c r="D438" s="11"/>
      <c r="E438" s="44"/>
      <c r="F438" s="44"/>
      <c r="G438" s="44"/>
      <c r="H438" s="44"/>
      <c r="I438" s="44"/>
      <c r="J438" s="44"/>
      <c r="K438" s="44"/>
    </row>
    <row r="439" spans="1:11" x14ac:dyDescent="0.25">
      <c r="A439" s="12"/>
      <c r="B439" s="11"/>
      <c r="C439" s="9"/>
      <c r="D439" s="11"/>
      <c r="E439" s="44"/>
      <c r="F439" s="44"/>
      <c r="G439" s="44"/>
      <c r="H439" s="44"/>
      <c r="I439" s="44"/>
      <c r="J439" s="44"/>
      <c r="K439" s="44"/>
    </row>
    <row r="440" spans="1:11" x14ac:dyDescent="0.25">
      <c r="A440" s="12"/>
      <c r="B440" s="11"/>
      <c r="C440" s="9"/>
      <c r="D440" s="11"/>
      <c r="E440" s="44"/>
      <c r="F440" s="44"/>
      <c r="G440" s="44"/>
      <c r="H440" s="44"/>
      <c r="I440" s="44"/>
      <c r="J440" s="44"/>
      <c r="K440" s="44"/>
    </row>
    <row r="441" spans="1:11" x14ac:dyDescent="0.25">
      <c r="A441" s="12"/>
      <c r="B441" s="11"/>
      <c r="C441" s="9"/>
      <c r="D441" s="11"/>
      <c r="E441" s="44"/>
      <c r="F441" s="44"/>
      <c r="G441" s="44"/>
      <c r="H441" s="44"/>
      <c r="I441" s="44"/>
      <c r="J441" s="44"/>
      <c r="K441" s="44"/>
    </row>
    <row r="442" spans="1:11" x14ac:dyDescent="0.25">
      <c r="A442" s="12"/>
      <c r="B442" s="11"/>
      <c r="C442" s="9"/>
      <c r="D442" s="11"/>
      <c r="E442" s="44"/>
      <c r="F442" s="44"/>
      <c r="G442" s="44"/>
      <c r="H442" s="44"/>
      <c r="I442" s="44"/>
      <c r="J442" s="44"/>
      <c r="K442" s="44"/>
    </row>
    <row r="443" spans="1:11" x14ac:dyDescent="0.25">
      <c r="A443" s="12"/>
      <c r="B443" s="11"/>
      <c r="C443" s="9"/>
      <c r="D443" s="11"/>
      <c r="E443" s="44"/>
      <c r="F443" s="44"/>
      <c r="G443" s="44"/>
      <c r="H443" s="44"/>
      <c r="I443" s="44"/>
      <c r="J443" s="44"/>
      <c r="K443" s="44"/>
    </row>
    <row r="444" spans="1:11" x14ac:dyDescent="0.25">
      <c r="A444" s="12"/>
      <c r="B444" s="11"/>
      <c r="C444" s="9"/>
      <c r="D444" s="11"/>
      <c r="E444" s="44"/>
      <c r="F444" s="44"/>
      <c r="G444" s="44"/>
      <c r="H444" s="44"/>
      <c r="I444" s="44"/>
      <c r="J444" s="44"/>
      <c r="K444" s="44"/>
    </row>
    <row r="445" spans="1:11" x14ac:dyDescent="0.25">
      <c r="A445" s="12"/>
      <c r="B445" s="11"/>
      <c r="C445" s="9"/>
      <c r="D445" s="11"/>
      <c r="E445" s="44"/>
      <c r="F445" s="44"/>
      <c r="G445" s="44"/>
      <c r="H445" s="44"/>
      <c r="I445" s="44"/>
      <c r="J445" s="44"/>
      <c r="K445" s="44"/>
    </row>
    <row r="446" spans="1:11" x14ac:dyDescent="0.25">
      <c r="A446" s="12"/>
      <c r="B446" s="11"/>
      <c r="C446" s="9"/>
      <c r="D446" s="11"/>
      <c r="E446" s="44"/>
      <c r="F446" s="44"/>
      <c r="G446" s="44"/>
      <c r="H446" s="44"/>
      <c r="I446" s="44"/>
      <c r="J446" s="44"/>
      <c r="K446" s="44"/>
    </row>
    <row r="447" spans="1:11" x14ac:dyDescent="0.25">
      <c r="A447" s="12"/>
      <c r="B447" s="11"/>
      <c r="C447" s="9"/>
      <c r="D447" s="11"/>
      <c r="E447" s="44"/>
      <c r="F447" s="44"/>
      <c r="G447" s="44"/>
      <c r="H447" s="44"/>
      <c r="I447" s="44"/>
      <c r="J447" s="44"/>
      <c r="K447" s="44"/>
    </row>
    <row r="448" spans="1:11" x14ac:dyDescent="0.25">
      <c r="A448" s="12"/>
      <c r="B448" s="11"/>
      <c r="C448" s="9"/>
      <c r="D448" s="11"/>
      <c r="E448" s="44"/>
      <c r="F448" s="44"/>
      <c r="G448" s="44"/>
      <c r="H448" s="44"/>
      <c r="I448" s="44"/>
      <c r="J448" s="44"/>
      <c r="K448" s="44"/>
    </row>
    <row r="449" spans="1:11" x14ac:dyDescent="0.25">
      <c r="A449" s="12"/>
      <c r="B449" s="11"/>
      <c r="C449" s="9"/>
      <c r="D449" s="11"/>
      <c r="E449" s="44"/>
      <c r="F449" s="44"/>
      <c r="G449" s="44"/>
      <c r="H449" s="44"/>
      <c r="I449" s="44"/>
      <c r="J449" s="44"/>
      <c r="K449" s="44"/>
    </row>
    <row r="450" spans="1:11" x14ac:dyDescent="0.25">
      <c r="A450" s="12"/>
      <c r="B450" s="11"/>
      <c r="C450" s="9"/>
      <c r="D450" s="11"/>
      <c r="E450" s="44"/>
      <c r="F450" s="44"/>
      <c r="G450" s="44"/>
      <c r="H450" s="44"/>
      <c r="I450" s="44"/>
      <c r="J450" s="44"/>
      <c r="K450" s="44"/>
    </row>
    <row r="451" spans="1:11" x14ac:dyDescent="0.25">
      <c r="A451" s="12"/>
      <c r="B451" s="11"/>
      <c r="C451" s="9"/>
      <c r="D451" s="11"/>
      <c r="E451" s="44"/>
      <c r="F451" s="44"/>
      <c r="G451" s="44"/>
      <c r="H451" s="44"/>
      <c r="I451" s="44"/>
      <c r="J451" s="44"/>
      <c r="K451" s="44"/>
    </row>
    <row r="452" spans="1:11" x14ac:dyDescent="0.25">
      <c r="A452" s="12"/>
      <c r="B452" s="11"/>
      <c r="C452" s="9"/>
      <c r="D452" s="11"/>
      <c r="E452" s="44"/>
      <c r="F452" s="44"/>
      <c r="G452" s="44"/>
      <c r="H452" s="44"/>
      <c r="I452" s="44"/>
      <c r="J452" s="44"/>
      <c r="K452" s="44"/>
    </row>
    <row r="453" spans="1:11" x14ac:dyDescent="0.25">
      <c r="A453" s="12"/>
      <c r="B453" s="11"/>
      <c r="C453" s="9"/>
      <c r="D453" s="11"/>
      <c r="E453" s="44"/>
      <c r="F453" s="44"/>
      <c r="G453" s="44"/>
      <c r="H453" s="44"/>
      <c r="I453" s="44"/>
      <c r="J453" s="44"/>
      <c r="K453" s="44"/>
    </row>
    <row r="454" spans="1:11" x14ac:dyDescent="0.25">
      <c r="A454" s="12"/>
      <c r="B454" s="11"/>
      <c r="C454" s="9"/>
      <c r="D454" s="11"/>
      <c r="E454" s="44"/>
      <c r="F454" s="44"/>
      <c r="G454" s="44"/>
      <c r="H454" s="44"/>
      <c r="I454" s="44"/>
      <c r="J454" s="44"/>
      <c r="K454" s="44"/>
    </row>
    <row r="455" spans="1:11" x14ac:dyDescent="0.25">
      <c r="A455" s="12"/>
      <c r="B455" s="11"/>
      <c r="C455" s="9"/>
      <c r="D455" s="11"/>
      <c r="E455" s="44"/>
      <c r="F455" s="44"/>
      <c r="G455" s="44"/>
      <c r="H455" s="44"/>
      <c r="I455" s="44"/>
      <c r="J455" s="44"/>
      <c r="K455" s="44"/>
    </row>
    <row r="456" spans="1:11" x14ac:dyDescent="0.25">
      <c r="A456" s="12"/>
      <c r="B456" s="11"/>
      <c r="C456" s="9"/>
      <c r="D456" s="11"/>
      <c r="E456" s="44"/>
      <c r="F456" s="44"/>
      <c r="G456" s="44"/>
      <c r="H456" s="44"/>
      <c r="I456" s="44"/>
      <c r="J456" s="44"/>
      <c r="K456" s="44"/>
    </row>
    <row r="457" spans="1:11" x14ac:dyDescent="0.25">
      <c r="A457" s="12"/>
      <c r="B457" s="11"/>
      <c r="C457" s="9"/>
      <c r="D457" s="11"/>
      <c r="E457" s="44"/>
      <c r="F457" s="44"/>
      <c r="G457" s="44"/>
      <c r="H457" s="44"/>
      <c r="I457" s="44"/>
      <c r="J457" s="44"/>
      <c r="K457" s="44"/>
    </row>
    <row r="458" spans="1:11" x14ac:dyDescent="0.25">
      <c r="A458" s="12"/>
      <c r="B458" s="11"/>
      <c r="C458" s="9"/>
      <c r="D458" s="11"/>
      <c r="E458" s="44"/>
      <c r="F458" s="44"/>
      <c r="G458" s="44"/>
      <c r="H458" s="44"/>
      <c r="I458" s="44"/>
      <c r="J458" s="44"/>
      <c r="K458" s="44"/>
    </row>
    <row r="459" spans="1:11" x14ac:dyDescent="0.25">
      <c r="A459" s="12"/>
      <c r="B459" s="11"/>
      <c r="C459" s="9"/>
      <c r="D459" s="11"/>
      <c r="E459" s="44"/>
      <c r="F459" s="44"/>
      <c r="G459" s="44"/>
      <c r="H459" s="44"/>
      <c r="I459" s="44"/>
      <c r="J459" s="44"/>
      <c r="K459" s="44"/>
    </row>
    <row r="460" spans="1:11" x14ac:dyDescent="0.25">
      <c r="A460" s="12"/>
      <c r="B460" s="11"/>
      <c r="C460" s="9"/>
      <c r="D460" s="11"/>
      <c r="E460" s="44"/>
      <c r="F460" s="44"/>
      <c r="G460" s="44"/>
      <c r="H460" s="44"/>
      <c r="I460" s="44"/>
      <c r="J460" s="44"/>
      <c r="K460" s="44"/>
    </row>
    <row r="461" spans="1:11" x14ac:dyDescent="0.25">
      <c r="A461" s="12"/>
      <c r="B461" s="11"/>
      <c r="C461" s="9"/>
      <c r="D461" s="11"/>
      <c r="E461" s="44"/>
      <c r="F461" s="44"/>
      <c r="G461" s="44"/>
      <c r="H461" s="44"/>
      <c r="I461" s="44"/>
      <c r="J461" s="44"/>
      <c r="K461" s="44"/>
    </row>
    <row r="462" spans="1:11" x14ac:dyDescent="0.25">
      <c r="A462" s="12"/>
      <c r="B462" s="11"/>
      <c r="C462" s="9"/>
      <c r="D462" s="11"/>
      <c r="E462" s="44"/>
      <c r="F462" s="44"/>
      <c r="G462" s="44"/>
      <c r="H462" s="44"/>
      <c r="I462" s="44"/>
      <c r="J462" s="44"/>
      <c r="K462" s="44"/>
    </row>
    <row r="463" spans="1:11" x14ac:dyDescent="0.25">
      <c r="A463" s="12"/>
      <c r="B463" s="11"/>
      <c r="C463" s="9"/>
      <c r="D463" s="11"/>
      <c r="E463" s="44"/>
      <c r="F463" s="44"/>
      <c r="G463" s="44"/>
      <c r="H463" s="44"/>
      <c r="I463" s="44"/>
      <c r="J463" s="44"/>
      <c r="K463" s="44"/>
    </row>
    <row r="464" spans="1:11" x14ac:dyDescent="0.25">
      <c r="A464" s="12"/>
      <c r="B464" s="11"/>
      <c r="C464" s="9"/>
      <c r="D464" s="11"/>
      <c r="E464" s="44"/>
      <c r="F464" s="44"/>
      <c r="G464" s="44"/>
      <c r="H464" s="44"/>
      <c r="I464" s="44"/>
      <c r="J464" s="44"/>
      <c r="K464" s="44"/>
    </row>
    <row r="465" spans="1:11" x14ac:dyDescent="0.25">
      <c r="A465" s="12"/>
      <c r="B465" s="11"/>
      <c r="C465" s="9"/>
      <c r="D465" s="11"/>
      <c r="E465" s="44"/>
      <c r="F465" s="44"/>
      <c r="G465" s="44"/>
      <c r="H465" s="44"/>
      <c r="I465" s="44"/>
      <c r="J465" s="44"/>
      <c r="K465" s="44"/>
    </row>
    <row r="466" spans="1:11" x14ac:dyDescent="0.25">
      <c r="A466" s="12"/>
      <c r="B466" s="11"/>
      <c r="C466" s="9"/>
      <c r="D466" s="11"/>
      <c r="E466" s="44"/>
      <c r="F466" s="44"/>
      <c r="G466" s="44"/>
      <c r="H466" s="44"/>
      <c r="I466" s="44"/>
      <c r="J466" s="44"/>
      <c r="K466" s="44"/>
    </row>
    <row r="467" spans="1:11" x14ac:dyDescent="0.25">
      <c r="A467" s="12"/>
      <c r="B467" s="11"/>
      <c r="C467" s="9"/>
      <c r="D467" s="11"/>
      <c r="E467" s="44"/>
      <c r="F467" s="44"/>
      <c r="G467" s="44"/>
      <c r="H467" s="44"/>
      <c r="I467" s="44"/>
      <c r="J467" s="44"/>
      <c r="K467" s="44"/>
    </row>
    <row r="468" spans="1:11" x14ac:dyDescent="0.25">
      <c r="A468" s="12"/>
      <c r="B468" s="11"/>
      <c r="C468" s="9"/>
      <c r="D468" s="11"/>
      <c r="E468" s="44"/>
      <c r="F468" s="44"/>
      <c r="G468" s="44"/>
      <c r="H468" s="44"/>
      <c r="I468" s="44"/>
      <c r="J468" s="44"/>
      <c r="K468" s="44"/>
    </row>
    <row r="469" spans="1:11" x14ac:dyDescent="0.25">
      <c r="A469" s="12"/>
      <c r="B469" s="11"/>
      <c r="C469" s="9"/>
      <c r="D469" s="11"/>
      <c r="E469" s="44"/>
      <c r="F469" s="44"/>
      <c r="G469" s="44"/>
      <c r="H469" s="44"/>
      <c r="I469" s="44"/>
      <c r="J469" s="44"/>
      <c r="K469" s="44"/>
    </row>
    <row r="470" spans="1:11" x14ac:dyDescent="0.25">
      <c r="A470" s="12"/>
      <c r="B470" s="11"/>
      <c r="C470" s="9"/>
      <c r="D470" s="11"/>
      <c r="E470" s="44"/>
      <c r="F470" s="44"/>
      <c r="G470" s="44"/>
      <c r="H470" s="44"/>
      <c r="I470" s="44"/>
      <c r="J470" s="44"/>
      <c r="K470" s="44"/>
    </row>
    <row r="471" spans="1:11" x14ac:dyDescent="0.25">
      <c r="A471" s="12"/>
      <c r="B471" s="11"/>
      <c r="C471" s="9"/>
      <c r="D471" s="11"/>
      <c r="E471" s="44"/>
      <c r="F471" s="44"/>
      <c r="G471" s="44"/>
      <c r="H471" s="44"/>
      <c r="I471" s="44"/>
      <c r="J471" s="44"/>
      <c r="K471" s="44"/>
    </row>
    <row r="472" spans="1:11" x14ac:dyDescent="0.25">
      <c r="A472" s="12"/>
      <c r="B472" s="11"/>
      <c r="C472" s="9"/>
      <c r="D472" s="11"/>
      <c r="E472" s="44"/>
      <c r="F472" s="44"/>
      <c r="G472" s="44"/>
      <c r="H472" s="44"/>
      <c r="I472" s="44"/>
      <c r="J472" s="44"/>
      <c r="K472" s="44"/>
    </row>
    <row r="473" spans="1:11" x14ac:dyDescent="0.25">
      <c r="A473" s="12"/>
      <c r="B473" s="11"/>
      <c r="C473" s="9"/>
      <c r="D473" s="11"/>
      <c r="E473" s="44"/>
      <c r="F473" s="44"/>
      <c r="G473" s="44"/>
      <c r="H473" s="44"/>
      <c r="I473" s="44"/>
      <c r="J473" s="44"/>
      <c r="K473" s="44"/>
    </row>
    <row r="474" spans="1:11" x14ac:dyDescent="0.25">
      <c r="A474" s="12"/>
      <c r="B474" s="11"/>
      <c r="C474" s="9"/>
      <c r="D474" s="11"/>
      <c r="E474" s="44"/>
      <c r="F474" s="44"/>
      <c r="G474" s="44"/>
      <c r="H474" s="44"/>
      <c r="I474" s="44"/>
      <c r="J474" s="44"/>
      <c r="K474" s="44"/>
    </row>
    <row r="475" spans="1:11" x14ac:dyDescent="0.25">
      <c r="A475" s="12"/>
      <c r="B475" s="11"/>
      <c r="C475" s="9"/>
      <c r="D475" s="11"/>
      <c r="E475" s="44"/>
      <c r="F475" s="44"/>
      <c r="G475" s="44"/>
      <c r="H475" s="44"/>
      <c r="I475" s="44"/>
      <c r="J475" s="44"/>
      <c r="K475" s="44"/>
    </row>
    <row r="476" spans="1:11" x14ac:dyDescent="0.25">
      <c r="A476" s="12"/>
      <c r="B476" s="11"/>
      <c r="C476" s="9"/>
      <c r="D476" s="11"/>
      <c r="E476" s="44"/>
      <c r="F476" s="44"/>
      <c r="G476" s="44"/>
      <c r="H476" s="44"/>
      <c r="I476" s="44"/>
      <c r="J476" s="44"/>
      <c r="K476" s="44"/>
    </row>
    <row r="477" spans="1:11" x14ac:dyDescent="0.25">
      <c r="A477" s="12"/>
      <c r="B477" s="11"/>
      <c r="C477" s="9"/>
      <c r="D477" s="11"/>
      <c r="E477" s="44"/>
      <c r="F477" s="44"/>
      <c r="G477" s="44"/>
      <c r="H477" s="44"/>
      <c r="I477" s="44"/>
      <c r="J477" s="44"/>
      <c r="K477" s="44"/>
    </row>
    <row r="478" spans="1:11" x14ac:dyDescent="0.25">
      <c r="A478" s="12"/>
      <c r="B478" s="11"/>
      <c r="C478" s="9"/>
      <c r="D478" s="11"/>
      <c r="E478" s="44"/>
      <c r="F478" s="44"/>
      <c r="G478" s="44"/>
      <c r="H478" s="44"/>
      <c r="I478" s="44"/>
      <c r="J478" s="44"/>
      <c r="K478" s="44"/>
    </row>
    <row r="479" spans="1:11" x14ac:dyDescent="0.25">
      <c r="A479" s="12"/>
      <c r="B479" s="11"/>
      <c r="C479" s="9"/>
      <c r="D479" s="11"/>
      <c r="E479" s="44"/>
      <c r="F479" s="44"/>
      <c r="G479" s="44"/>
      <c r="H479" s="44"/>
      <c r="I479" s="44"/>
      <c r="J479" s="44"/>
      <c r="K479" s="44"/>
    </row>
    <row r="480" spans="1:11" x14ac:dyDescent="0.25">
      <c r="A480" s="12"/>
      <c r="B480" s="11"/>
      <c r="C480" s="9"/>
      <c r="D480" s="11"/>
      <c r="E480" s="44"/>
      <c r="F480" s="44"/>
      <c r="G480" s="44"/>
      <c r="H480" s="44"/>
      <c r="I480" s="44"/>
      <c r="J480" s="44"/>
      <c r="K480" s="44"/>
    </row>
    <row r="481" spans="1:11" x14ac:dyDescent="0.25">
      <c r="A481" s="12"/>
      <c r="B481" s="11"/>
      <c r="C481" s="9"/>
      <c r="D481" s="11"/>
      <c r="E481" s="44"/>
      <c r="F481" s="44"/>
      <c r="G481" s="44"/>
      <c r="H481" s="44"/>
      <c r="I481" s="44"/>
      <c r="J481" s="44"/>
      <c r="K481" s="44"/>
    </row>
    <row r="482" spans="1:11" x14ac:dyDescent="0.25">
      <c r="A482" s="12"/>
      <c r="B482" s="11"/>
      <c r="C482" s="9"/>
      <c r="D482" s="11"/>
      <c r="E482" s="44"/>
      <c r="F482" s="44"/>
      <c r="G482" s="44"/>
      <c r="H482" s="44"/>
      <c r="I482" s="44"/>
      <c r="J482" s="44"/>
      <c r="K482" s="44"/>
    </row>
    <row r="483" spans="1:11" x14ac:dyDescent="0.25">
      <c r="A483" s="12"/>
      <c r="B483" s="11"/>
      <c r="C483" s="9"/>
      <c r="D483" s="11"/>
      <c r="E483" s="44"/>
      <c r="F483" s="44"/>
      <c r="G483" s="44"/>
      <c r="H483" s="44"/>
      <c r="I483" s="44"/>
      <c r="J483" s="44"/>
      <c r="K483" s="44"/>
    </row>
    <row r="484" spans="1:11" x14ac:dyDescent="0.25">
      <c r="A484" s="12"/>
      <c r="B484" s="11"/>
      <c r="C484" s="9"/>
      <c r="D484" s="11"/>
      <c r="E484" s="44"/>
      <c r="F484" s="44"/>
      <c r="G484" s="44"/>
      <c r="H484" s="44"/>
      <c r="I484" s="44"/>
      <c r="J484" s="44"/>
      <c r="K484" s="44"/>
    </row>
    <row r="485" spans="1:11" x14ac:dyDescent="0.25">
      <c r="A485" s="12"/>
      <c r="B485" s="11"/>
      <c r="C485" s="9"/>
      <c r="D485" s="11"/>
      <c r="E485" s="44"/>
      <c r="F485" s="44"/>
      <c r="G485" s="44"/>
      <c r="H485" s="44"/>
      <c r="I485" s="44"/>
      <c r="J485" s="44"/>
      <c r="K485" s="44"/>
    </row>
    <row r="486" spans="1:11" x14ac:dyDescent="0.25">
      <c r="A486" s="12"/>
      <c r="B486" s="11"/>
      <c r="C486" s="9"/>
      <c r="D486" s="11"/>
      <c r="E486" s="44"/>
      <c r="F486" s="44"/>
      <c r="G486" s="44"/>
      <c r="H486" s="44"/>
      <c r="I486" s="44"/>
      <c r="J486" s="44"/>
      <c r="K486" s="44"/>
    </row>
    <row r="487" spans="1:11" x14ac:dyDescent="0.25">
      <c r="A487" s="12"/>
      <c r="B487" s="11"/>
      <c r="C487" s="9"/>
      <c r="D487" s="11"/>
      <c r="E487" s="44"/>
      <c r="F487" s="44"/>
      <c r="G487" s="44"/>
      <c r="H487" s="44"/>
      <c r="I487" s="44"/>
      <c r="J487" s="44"/>
      <c r="K487" s="44"/>
    </row>
    <row r="488" spans="1:11" x14ac:dyDescent="0.25">
      <c r="A488" s="12"/>
      <c r="B488" s="11"/>
      <c r="C488" s="9"/>
      <c r="D488" s="11"/>
      <c r="E488" s="44"/>
      <c r="F488" s="44"/>
      <c r="G488" s="44"/>
      <c r="H488" s="44"/>
      <c r="I488" s="44"/>
      <c r="J488" s="44"/>
      <c r="K488" s="44"/>
    </row>
    <row r="489" spans="1:11" x14ac:dyDescent="0.25">
      <c r="A489" s="12"/>
      <c r="B489" s="11"/>
      <c r="C489" s="9"/>
      <c r="D489" s="11"/>
      <c r="E489" s="44"/>
      <c r="F489" s="44"/>
      <c r="G489" s="44"/>
      <c r="H489" s="44"/>
      <c r="I489" s="44"/>
      <c r="J489" s="44"/>
      <c r="K489" s="44"/>
    </row>
    <row r="490" spans="1:11" x14ac:dyDescent="0.25">
      <c r="A490" s="12"/>
      <c r="B490" s="11"/>
      <c r="C490" s="9"/>
      <c r="D490" s="11"/>
      <c r="E490" s="44"/>
      <c r="F490" s="44"/>
      <c r="G490" s="44"/>
      <c r="H490" s="44"/>
      <c r="I490" s="44"/>
      <c r="J490" s="44"/>
      <c r="K490" s="44"/>
    </row>
    <row r="491" spans="1:11" x14ac:dyDescent="0.25">
      <c r="A491" s="12"/>
      <c r="B491" s="11"/>
      <c r="C491" s="9"/>
      <c r="D491" s="11"/>
      <c r="E491" s="44"/>
      <c r="F491" s="44"/>
      <c r="G491" s="44"/>
      <c r="H491" s="44"/>
      <c r="I491" s="44"/>
      <c r="J491" s="44"/>
      <c r="K491" s="44"/>
    </row>
    <row r="492" spans="1:11" x14ac:dyDescent="0.25">
      <c r="A492" s="12"/>
      <c r="B492" s="11"/>
      <c r="C492" s="9"/>
      <c r="D492" s="11"/>
      <c r="E492" s="44"/>
      <c r="F492" s="44"/>
      <c r="G492" s="44"/>
      <c r="H492" s="44"/>
      <c r="I492" s="44"/>
      <c r="J492" s="44"/>
      <c r="K492" s="44"/>
    </row>
    <row r="493" spans="1:11" x14ac:dyDescent="0.25">
      <c r="A493" s="12"/>
      <c r="B493" s="11"/>
      <c r="C493" s="9"/>
      <c r="D493" s="11"/>
      <c r="E493" s="44"/>
      <c r="F493" s="44"/>
      <c r="G493" s="44"/>
      <c r="H493" s="44"/>
      <c r="I493" s="44"/>
      <c r="J493" s="44"/>
      <c r="K493" s="44"/>
    </row>
    <row r="494" spans="1:11" x14ac:dyDescent="0.25">
      <c r="A494" s="12"/>
      <c r="B494" s="11"/>
      <c r="C494" s="9"/>
      <c r="D494" s="11"/>
      <c r="E494" s="44"/>
      <c r="F494" s="44"/>
      <c r="G494" s="44"/>
      <c r="H494" s="44"/>
      <c r="I494" s="44"/>
      <c r="J494" s="44"/>
      <c r="K494" s="44"/>
    </row>
    <row r="495" spans="1:11" x14ac:dyDescent="0.25">
      <c r="A495" s="12"/>
      <c r="B495" s="11"/>
      <c r="C495" s="9"/>
      <c r="D495" s="11"/>
      <c r="E495" s="44"/>
      <c r="F495" s="44"/>
      <c r="G495" s="44"/>
      <c r="H495" s="44"/>
      <c r="I495" s="44"/>
      <c r="J495" s="44"/>
      <c r="K495" s="44"/>
    </row>
    <row r="496" spans="1:11" x14ac:dyDescent="0.25">
      <c r="A496" s="12"/>
      <c r="B496" s="11"/>
      <c r="C496" s="9"/>
      <c r="D496" s="11"/>
      <c r="E496" s="44"/>
      <c r="F496" s="44"/>
      <c r="G496" s="44"/>
      <c r="H496" s="44"/>
      <c r="I496" s="44"/>
      <c r="J496" s="44"/>
      <c r="K496" s="44"/>
    </row>
    <row r="497" spans="1:11" x14ac:dyDescent="0.25">
      <c r="A497" s="12"/>
      <c r="B497" s="11"/>
      <c r="C497" s="9"/>
      <c r="D497" s="11"/>
      <c r="E497" s="44"/>
      <c r="F497" s="44"/>
      <c r="G497" s="44"/>
      <c r="H497" s="44"/>
      <c r="I497" s="44"/>
      <c r="J497" s="44"/>
      <c r="K497" s="44"/>
    </row>
    <row r="498" spans="1:11" x14ac:dyDescent="0.25">
      <c r="A498" s="12"/>
      <c r="B498" s="11"/>
      <c r="C498" s="9"/>
      <c r="D498" s="11"/>
      <c r="E498" s="44"/>
      <c r="F498" s="44"/>
      <c r="G498" s="44"/>
      <c r="H498" s="44"/>
      <c r="I498" s="44"/>
      <c r="J498" s="44"/>
      <c r="K498" s="44"/>
    </row>
    <row r="499" spans="1:11" x14ac:dyDescent="0.25">
      <c r="A499" s="12"/>
      <c r="B499" s="11"/>
      <c r="C499" s="9"/>
      <c r="D499" s="11"/>
      <c r="E499" s="44"/>
      <c r="F499" s="44"/>
      <c r="G499" s="44"/>
      <c r="H499" s="44"/>
      <c r="I499" s="44"/>
      <c r="J499" s="44"/>
      <c r="K499" s="44"/>
    </row>
    <row r="500" spans="1:11" x14ac:dyDescent="0.25">
      <c r="A500" s="12"/>
      <c r="B500" s="11"/>
      <c r="C500" s="9"/>
      <c r="D500" s="11"/>
      <c r="E500" s="44"/>
      <c r="F500" s="44"/>
      <c r="G500" s="44"/>
      <c r="H500" s="44"/>
      <c r="I500" s="44"/>
      <c r="J500" s="44"/>
      <c r="K500" s="44"/>
    </row>
    <row r="501" spans="1:11" x14ac:dyDescent="0.25">
      <c r="A501" s="12"/>
      <c r="B501" s="11"/>
      <c r="C501" s="9"/>
      <c r="D501" s="11"/>
      <c r="E501" s="44"/>
      <c r="F501" s="44"/>
      <c r="G501" s="44"/>
      <c r="H501" s="44"/>
      <c r="I501" s="44"/>
      <c r="J501" s="44"/>
      <c r="K501" s="44"/>
    </row>
    <row r="502" spans="1:11" x14ac:dyDescent="0.25">
      <c r="A502" s="12"/>
      <c r="B502" s="11"/>
      <c r="C502" s="9"/>
      <c r="D502" s="11"/>
      <c r="E502" s="44"/>
      <c r="F502" s="44"/>
      <c r="G502" s="44"/>
      <c r="H502" s="44"/>
      <c r="I502" s="44"/>
      <c r="J502" s="44"/>
      <c r="K502" s="44"/>
    </row>
    <row r="503" spans="1:11" x14ac:dyDescent="0.25">
      <c r="A503" s="12"/>
      <c r="B503" s="11"/>
      <c r="C503" s="9"/>
      <c r="D503" s="11"/>
      <c r="E503" s="44"/>
      <c r="F503" s="44"/>
      <c r="G503" s="44"/>
      <c r="H503" s="44"/>
      <c r="I503" s="44"/>
      <c r="J503" s="44"/>
      <c r="K503" s="44"/>
    </row>
    <row r="504" spans="1:11" x14ac:dyDescent="0.25">
      <c r="A504" s="12"/>
      <c r="B504" s="11"/>
      <c r="C504" s="9"/>
      <c r="D504" s="11"/>
      <c r="E504" s="44"/>
      <c r="F504" s="44"/>
      <c r="G504" s="44"/>
      <c r="H504" s="44"/>
      <c r="I504" s="44"/>
      <c r="J504" s="44"/>
      <c r="K504" s="44"/>
    </row>
    <row r="505" spans="1:11" x14ac:dyDescent="0.25">
      <c r="A505" s="12"/>
      <c r="B505" s="11"/>
      <c r="C505" s="9"/>
      <c r="D505" s="11"/>
      <c r="E505" s="44"/>
      <c r="F505" s="44"/>
      <c r="G505" s="44"/>
      <c r="H505" s="44"/>
      <c r="I505" s="44"/>
      <c r="J505" s="44"/>
      <c r="K505" s="44"/>
    </row>
    <row r="506" spans="1:11" x14ac:dyDescent="0.25">
      <c r="A506" s="12"/>
      <c r="B506" s="11"/>
      <c r="C506" s="9"/>
      <c r="D506" s="11"/>
      <c r="E506" s="44"/>
      <c r="F506" s="44"/>
      <c r="G506" s="44"/>
      <c r="H506" s="44"/>
      <c r="I506" s="44"/>
      <c r="J506" s="44"/>
      <c r="K506" s="44"/>
    </row>
    <row r="507" spans="1:11" x14ac:dyDescent="0.25">
      <c r="A507" s="12"/>
      <c r="B507" s="11"/>
      <c r="C507" s="9"/>
      <c r="D507" s="11"/>
      <c r="E507" s="44"/>
      <c r="F507" s="44"/>
      <c r="G507" s="44"/>
      <c r="H507" s="44"/>
      <c r="I507" s="44"/>
      <c r="J507" s="44"/>
      <c r="K507" s="44"/>
    </row>
    <row r="508" spans="1:11" x14ac:dyDescent="0.25">
      <c r="A508" s="12"/>
      <c r="B508" s="11"/>
      <c r="C508" s="9"/>
      <c r="D508" s="11"/>
      <c r="E508" s="44"/>
      <c r="F508" s="44"/>
      <c r="G508" s="44"/>
      <c r="H508" s="44"/>
      <c r="I508" s="44"/>
      <c r="J508" s="44"/>
      <c r="K508" s="44"/>
    </row>
    <row r="509" spans="1:11" x14ac:dyDescent="0.25">
      <c r="A509" s="12"/>
      <c r="B509" s="11"/>
      <c r="C509" s="9"/>
      <c r="D509" s="11"/>
      <c r="E509" s="44"/>
      <c r="F509" s="44"/>
      <c r="G509" s="44"/>
      <c r="H509" s="44"/>
      <c r="I509" s="44"/>
      <c r="J509" s="44"/>
      <c r="K509" s="44"/>
    </row>
    <row r="510" spans="1:11" x14ac:dyDescent="0.25">
      <c r="A510" s="12"/>
      <c r="B510" s="11"/>
      <c r="C510" s="9"/>
      <c r="D510" s="11"/>
      <c r="E510" s="44"/>
      <c r="F510" s="44"/>
      <c r="G510" s="44"/>
      <c r="H510" s="44"/>
      <c r="I510" s="44"/>
      <c r="J510" s="44"/>
      <c r="K510" s="44"/>
    </row>
    <row r="511" spans="1:11" x14ac:dyDescent="0.25">
      <c r="A511" s="12"/>
      <c r="B511" s="11"/>
      <c r="C511" s="9"/>
      <c r="D511" s="11"/>
      <c r="E511" s="44"/>
      <c r="F511" s="44"/>
      <c r="G511" s="44"/>
      <c r="H511" s="44"/>
      <c r="I511" s="44"/>
      <c r="J511" s="44"/>
      <c r="K511" s="44"/>
    </row>
    <row r="512" spans="1:11" x14ac:dyDescent="0.25">
      <c r="A512" s="12"/>
      <c r="B512" s="11"/>
      <c r="C512" s="9"/>
      <c r="D512" s="11"/>
      <c r="E512" s="44"/>
      <c r="F512" s="44"/>
      <c r="G512" s="44"/>
      <c r="H512" s="44"/>
      <c r="I512" s="44"/>
      <c r="J512" s="44"/>
      <c r="K512" s="44"/>
    </row>
    <row r="513" spans="1:11" x14ac:dyDescent="0.25">
      <c r="A513" s="12"/>
      <c r="B513" s="11"/>
      <c r="C513" s="9"/>
      <c r="D513" s="11"/>
      <c r="E513" s="44"/>
      <c r="F513" s="44"/>
      <c r="G513" s="44"/>
      <c r="H513" s="44"/>
      <c r="I513" s="44"/>
      <c r="J513" s="44"/>
      <c r="K513" s="44"/>
    </row>
    <row r="514" spans="1:11" x14ac:dyDescent="0.25">
      <c r="A514" s="12"/>
      <c r="B514" s="11"/>
      <c r="C514" s="9"/>
      <c r="D514" s="11"/>
      <c r="E514" s="44"/>
      <c r="F514" s="44"/>
      <c r="G514" s="44"/>
      <c r="H514" s="44"/>
      <c r="I514" s="44"/>
      <c r="J514" s="44"/>
      <c r="K514" s="44"/>
    </row>
    <row r="515" spans="1:11" x14ac:dyDescent="0.25">
      <c r="A515" s="12"/>
      <c r="B515" s="11"/>
      <c r="C515" s="9"/>
      <c r="D515" s="11"/>
      <c r="E515" s="44"/>
      <c r="F515" s="44"/>
      <c r="G515" s="44"/>
      <c r="H515" s="44"/>
      <c r="I515" s="44"/>
      <c r="J515" s="44"/>
      <c r="K515" s="44"/>
    </row>
    <row r="516" spans="1:11" x14ac:dyDescent="0.25">
      <c r="A516" s="12"/>
      <c r="B516" s="11"/>
      <c r="C516" s="9"/>
      <c r="D516" s="11"/>
      <c r="E516" s="44"/>
      <c r="F516" s="44"/>
      <c r="G516" s="44"/>
      <c r="H516" s="44"/>
      <c r="I516" s="44"/>
      <c r="J516" s="44"/>
      <c r="K516" s="44"/>
    </row>
    <row r="517" spans="1:11" x14ac:dyDescent="0.25">
      <c r="A517" s="12"/>
      <c r="B517" s="11"/>
      <c r="C517" s="9"/>
      <c r="D517" s="11"/>
      <c r="E517" s="44"/>
      <c r="F517" s="44"/>
      <c r="G517" s="44"/>
      <c r="H517" s="44"/>
      <c r="I517" s="44"/>
      <c r="J517" s="44"/>
      <c r="K517" s="44"/>
    </row>
    <row r="518" spans="1:11" x14ac:dyDescent="0.25">
      <c r="A518" s="12"/>
      <c r="B518" s="11"/>
      <c r="C518" s="9"/>
      <c r="D518" s="11"/>
      <c r="E518" s="44"/>
      <c r="F518" s="44"/>
      <c r="G518" s="44"/>
      <c r="H518" s="44"/>
      <c r="I518" s="44"/>
      <c r="J518" s="44"/>
      <c r="K518" s="44"/>
    </row>
    <row r="519" spans="1:11" x14ac:dyDescent="0.25">
      <c r="A519" s="12"/>
      <c r="B519" s="11"/>
      <c r="C519" s="9"/>
      <c r="D519" s="11"/>
      <c r="E519" s="44"/>
      <c r="F519" s="44"/>
      <c r="G519" s="44"/>
      <c r="H519" s="44"/>
      <c r="I519" s="44"/>
      <c r="J519" s="44"/>
      <c r="K519" s="44"/>
    </row>
    <row r="520" spans="1:11" x14ac:dyDescent="0.25">
      <c r="A520" s="12"/>
      <c r="B520" s="11"/>
      <c r="C520" s="9"/>
      <c r="D520" s="11"/>
      <c r="E520" s="44"/>
      <c r="F520" s="44"/>
      <c r="G520" s="44"/>
      <c r="H520" s="44"/>
      <c r="I520" s="44"/>
      <c r="J520" s="44"/>
      <c r="K520" s="44"/>
    </row>
    <row r="521" spans="1:11" x14ac:dyDescent="0.25">
      <c r="A521" s="12"/>
      <c r="B521" s="11"/>
      <c r="C521" s="9"/>
      <c r="D521" s="11"/>
      <c r="E521" s="44"/>
      <c r="F521" s="44"/>
      <c r="G521" s="44"/>
      <c r="H521" s="44"/>
      <c r="I521" s="44"/>
      <c r="J521" s="44"/>
      <c r="K521" s="44"/>
    </row>
    <row r="522" spans="1:11" x14ac:dyDescent="0.25">
      <c r="A522" s="12"/>
      <c r="B522" s="11"/>
      <c r="C522" s="9"/>
      <c r="D522" s="11"/>
      <c r="E522" s="44"/>
      <c r="F522" s="44"/>
      <c r="G522" s="44"/>
      <c r="H522" s="44"/>
      <c r="I522" s="44"/>
      <c r="J522" s="44"/>
      <c r="K522" s="44"/>
    </row>
    <row r="523" spans="1:11" x14ac:dyDescent="0.25">
      <c r="A523" s="12"/>
      <c r="B523" s="11"/>
      <c r="C523" s="9"/>
      <c r="D523" s="11"/>
      <c r="E523" s="44"/>
      <c r="F523" s="44"/>
      <c r="G523" s="44"/>
      <c r="H523" s="44"/>
      <c r="I523" s="44"/>
      <c r="J523" s="44"/>
      <c r="K523" s="44"/>
    </row>
    <row r="524" spans="1:11" x14ac:dyDescent="0.25">
      <c r="A524" s="12"/>
      <c r="B524" s="11"/>
      <c r="C524" s="9"/>
      <c r="D524" s="11"/>
      <c r="E524" s="44"/>
      <c r="F524" s="44"/>
      <c r="G524" s="44"/>
      <c r="H524" s="44"/>
      <c r="I524" s="44"/>
      <c r="J524" s="44"/>
      <c r="K524" s="44"/>
    </row>
    <row r="525" spans="1:11" x14ac:dyDescent="0.25">
      <c r="A525" s="12"/>
      <c r="B525" s="11"/>
      <c r="C525" s="9"/>
      <c r="D525" s="11"/>
      <c r="E525" s="44"/>
      <c r="F525" s="44"/>
      <c r="G525" s="44"/>
      <c r="H525" s="44"/>
      <c r="I525" s="44"/>
      <c r="J525" s="44"/>
      <c r="K525" s="44"/>
    </row>
    <row r="526" spans="1:11" x14ac:dyDescent="0.25">
      <c r="A526" s="12"/>
      <c r="B526" s="11"/>
      <c r="C526" s="9"/>
      <c r="D526" s="11"/>
      <c r="E526" s="44"/>
      <c r="F526" s="44"/>
      <c r="G526" s="44"/>
      <c r="H526" s="44"/>
      <c r="I526" s="44"/>
      <c r="J526" s="44"/>
      <c r="K526" s="44"/>
    </row>
    <row r="527" spans="1:11" x14ac:dyDescent="0.25">
      <c r="A527" s="12"/>
      <c r="B527" s="11"/>
      <c r="C527" s="9"/>
      <c r="D527" s="11"/>
      <c r="E527" s="44"/>
      <c r="F527" s="44"/>
      <c r="G527" s="44"/>
      <c r="H527" s="44"/>
      <c r="I527" s="44"/>
      <c r="J527" s="44"/>
      <c r="K527" s="44"/>
    </row>
    <row r="528" spans="1:11" x14ac:dyDescent="0.25">
      <c r="A528" s="12"/>
      <c r="B528" s="11"/>
      <c r="C528" s="9"/>
      <c r="D528" s="11"/>
      <c r="E528" s="44"/>
      <c r="F528" s="44"/>
      <c r="G528" s="44"/>
      <c r="H528" s="44"/>
      <c r="I528" s="44"/>
      <c r="J528" s="44"/>
      <c r="K528" s="44"/>
    </row>
    <row r="529" spans="1:11" x14ac:dyDescent="0.25">
      <c r="A529" s="12"/>
      <c r="B529" s="11"/>
      <c r="C529" s="9"/>
      <c r="D529" s="11"/>
      <c r="E529" s="44"/>
      <c r="F529" s="44"/>
      <c r="G529" s="44"/>
      <c r="H529" s="44"/>
      <c r="I529" s="44"/>
      <c r="J529" s="44"/>
      <c r="K529" s="44"/>
    </row>
    <row r="530" spans="1:11" x14ac:dyDescent="0.25">
      <c r="A530" s="12"/>
      <c r="B530" s="11"/>
      <c r="C530" s="9"/>
      <c r="D530" s="11"/>
      <c r="E530" s="44"/>
      <c r="F530" s="44"/>
      <c r="G530" s="44"/>
      <c r="H530" s="44"/>
      <c r="I530" s="44"/>
      <c r="J530" s="44"/>
      <c r="K530" s="44"/>
    </row>
    <row r="531" spans="1:11" x14ac:dyDescent="0.25">
      <c r="A531" s="12"/>
      <c r="B531" s="11"/>
      <c r="C531" s="9"/>
      <c r="D531" s="11"/>
      <c r="E531" s="44"/>
      <c r="F531" s="44"/>
      <c r="G531" s="44"/>
      <c r="H531" s="44"/>
      <c r="I531" s="44"/>
      <c r="J531" s="44"/>
      <c r="K531" s="44"/>
    </row>
    <row r="532" spans="1:11" x14ac:dyDescent="0.25">
      <c r="A532" s="12"/>
      <c r="B532" s="11"/>
      <c r="C532" s="9"/>
      <c r="D532" s="11"/>
      <c r="E532" s="44"/>
      <c r="F532" s="44"/>
      <c r="G532" s="44"/>
      <c r="H532" s="44"/>
      <c r="I532" s="44"/>
      <c r="J532" s="44"/>
      <c r="K532" s="44"/>
    </row>
    <row r="533" spans="1:11" x14ac:dyDescent="0.25">
      <c r="A533" s="12"/>
      <c r="B533" s="11"/>
      <c r="C533" s="9"/>
      <c r="D533" s="11"/>
      <c r="E533" s="44"/>
      <c r="F533" s="44"/>
      <c r="G533" s="44"/>
      <c r="H533" s="44"/>
      <c r="I533" s="44"/>
      <c r="J533" s="44"/>
      <c r="K533" s="44"/>
    </row>
    <row r="534" spans="1:11" x14ac:dyDescent="0.25">
      <c r="A534" s="12"/>
      <c r="B534" s="11"/>
      <c r="C534" s="9"/>
      <c r="D534" s="11"/>
      <c r="E534" s="44"/>
      <c r="F534" s="44"/>
      <c r="G534" s="44"/>
      <c r="H534" s="44"/>
      <c r="I534" s="44"/>
      <c r="J534" s="44"/>
      <c r="K534" s="44"/>
    </row>
    <row r="535" spans="1:11" x14ac:dyDescent="0.25">
      <c r="A535" s="12"/>
      <c r="B535" s="11"/>
      <c r="C535" s="9"/>
      <c r="D535" s="11"/>
      <c r="E535" s="44"/>
      <c r="F535" s="44"/>
      <c r="G535" s="44"/>
      <c r="H535" s="44"/>
      <c r="I535" s="44"/>
      <c r="J535" s="44"/>
      <c r="K535" s="44"/>
    </row>
    <row r="536" spans="1:11" x14ac:dyDescent="0.25">
      <c r="A536" s="12"/>
      <c r="B536" s="11"/>
      <c r="C536" s="9"/>
      <c r="D536" s="11"/>
      <c r="E536" s="44"/>
      <c r="F536" s="44"/>
      <c r="G536" s="44"/>
      <c r="H536" s="44"/>
      <c r="I536" s="44"/>
      <c r="J536" s="44"/>
      <c r="K536" s="44"/>
    </row>
    <row r="537" spans="1:11" x14ac:dyDescent="0.25">
      <c r="A537" s="12"/>
      <c r="B537" s="11"/>
      <c r="C537" s="9"/>
      <c r="D537" s="11"/>
      <c r="E537" s="44"/>
      <c r="F537" s="44"/>
      <c r="G537" s="44"/>
      <c r="H537" s="44"/>
      <c r="I537" s="44"/>
      <c r="J537" s="44"/>
      <c r="K537" s="44"/>
    </row>
    <row r="538" spans="1:11" x14ac:dyDescent="0.25">
      <c r="A538" s="12"/>
      <c r="B538" s="11"/>
      <c r="C538" s="9"/>
      <c r="D538" s="11"/>
      <c r="E538" s="44"/>
      <c r="F538" s="44"/>
      <c r="G538" s="44"/>
      <c r="H538" s="44"/>
      <c r="I538" s="44"/>
      <c r="J538" s="44"/>
      <c r="K538" s="44"/>
    </row>
    <row r="539" spans="1:11" x14ac:dyDescent="0.25">
      <c r="A539" s="12"/>
      <c r="B539" s="11"/>
      <c r="C539" s="9"/>
      <c r="D539" s="11"/>
      <c r="E539" s="44"/>
      <c r="F539" s="44"/>
      <c r="G539" s="44"/>
      <c r="H539" s="44"/>
      <c r="I539" s="44"/>
      <c r="J539" s="44"/>
      <c r="K539" s="44"/>
    </row>
    <row r="540" spans="1:11" x14ac:dyDescent="0.25">
      <c r="A540" s="12"/>
      <c r="B540" s="11"/>
      <c r="C540" s="9"/>
      <c r="D540" s="11"/>
      <c r="E540" s="44"/>
      <c r="F540" s="44"/>
      <c r="G540" s="44"/>
      <c r="H540" s="44"/>
      <c r="I540" s="44"/>
      <c r="J540" s="44"/>
      <c r="K540" s="44"/>
    </row>
    <row r="541" spans="1:11" x14ac:dyDescent="0.25">
      <c r="A541" s="12"/>
      <c r="B541" s="11"/>
      <c r="C541" s="9"/>
      <c r="D541" s="11"/>
      <c r="E541" s="44"/>
      <c r="F541" s="44"/>
      <c r="G541" s="44"/>
      <c r="H541" s="44"/>
      <c r="I541" s="44"/>
      <c r="J541" s="44"/>
      <c r="K541" s="44"/>
    </row>
    <row r="542" spans="1:11" x14ac:dyDescent="0.25">
      <c r="A542" s="12"/>
      <c r="B542" s="11"/>
      <c r="C542" s="9"/>
      <c r="D542" s="11"/>
      <c r="E542" s="44"/>
      <c r="F542" s="44"/>
      <c r="G542" s="44"/>
      <c r="H542" s="44"/>
      <c r="I542" s="44"/>
      <c r="J542" s="44"/>
      <c r="K542" s="44"/>
    </row>
    <row r="543" spans="1:11" x14ac:dyDescent="0.25">
      <c r="A543" s="12"/>
      <c r="B543" s="11"/>
      <c r="C543" s="9"/>
      <c r="D543" s="11"/>
      <c r="E543" s="44"/>
      <c r="F543" s="44"/>
      <c r="G543" s="44"/>
      <c r="H543" s="44"/>
      <c r="I543" s="44"/>
      <c r="J543" s="44"/>
      <c r="K543" s="44"/>
    </row>
    <row r="544" spans="1:11" x14ac:dyDescent="0.25">
      <c r="A544" s="12"/>
      <c r="B544" s="11"/>
      <c r="C544" s="9"/>
      <c r="D544" s="11"/>
      <c r="E544" s="44"/>
      <c r="F544" s="44"/>
      <c r="G544" s="44"/>
      <c r="H544" s="44"/>
      <c r="I544" s="44"/>
      <c r="J544" s="44"/>
      <c r="K544" s="44"/>
    </row>
    <row r="545" spans="1:11" x14ac:dyDescent="0.25">
      <c r="A545" s="12"/>
      <c r="B545" s="11"/>
      <c r="C545" s="9"/>
      <c r="D545" s="11"/>
      <c r="E545" s="44"/>
      <c r="F545" s="44"/>
      <c r="G545" s="44"/>
      <c r="H545" s="44"/>
      <c r="I545" s="44"/>
      <c r="J545" s="44"/>
      <c r="K545" s="44"/>
    </row>
    <row r="546" spans="1:11" x14ac:dyDescent="0.25">
      <c r="A546" s="12"/>
      <c r="B546" s="11"/>
      <c r="C546" s="9"/>
      <c r="D546" s="11"/>
      <c r="E546" s="44"/>
      <c r="F546" s="44"/>
      <c r="G546" s="44"/>
      <c r="H546" s="44"/>
      <c r="I546" s="44"/>
      <c r="J546" s="44"/>
      <c r="K546" s="44"/>
    </row>
    <row r="547" spans="1:11" x14ac:dyDescent="0.25">
      <c r="A547" s="12"/>
      <c r="B547" s="11"/>
      <c r="C547" s="9"/>
      <c r="D547" s="11"/>
      <c r="E547" s="44"/>
      <c r="F547" s="44"/>
      <c r="G547" s="44"/>
      <c r="H547" s="44"/>
      <c r="I547" s="44"/>
      <c r="J547" s="44"/>
      <c r="K547" s="44"/>
    </row>
    <row r="548" spans="1:11" x14ac:dyDescent="0.25">
      <c r="A548" s="12"/>
      <c r="B548" s="11"/>
      <c r="C548" s="9"/>
      <c r="D548" s="11"/>
      <c r="E548" s="44"/>
      <c r="F548" s="44"/>
      <c r="G548" s="44"/>
      <c r="H548" s="44"/>
      <c r="I548" s="44"/>
      <c r="J548" s="44"/>
      <c r="K548" s="44"/>
    </row>
    <row r="549" spans="1:11" x14ac:dyDescent="0.25">
      <c r="A549" s="12"/>
      <c r="B549" s="11"/>
      <c r="C549" s="9"/>
      <c r="D549" s="11"/>
      <c r="E549" s="44"/>
      <c r="F549" s="44"/>
      <c r="G549" s="44"/>
      <c r="H549" s="44"/>
      <c r="I549" s="44"/>
      <c r="J549" s="44"/>
      <c r="K549" s="44"/>
    </row>
    <row r="550" spans="1:11" x14ac:dyDescent="0.25">
      <c r="A550" s="12"/>
      <c r="B550" s="11"/>
      <c r="C550" s="9"/>
      <c r="D550" s="11"/>
      <c r="E550" s="44"/>
      <c r="F550" s="44"/>
      <c r="G550" s="44"/>
      <c r="H550" s="44"/>
      <c r="I550" s="44"/>
      <c r="J550" s="44"/>
      <c r="K550" s="44"/>
    </row>
    <row r="551" spans="1:11" x14ac:dyDescent="0.25">
      <c r="A551" s="12"/>
      <c r="B551" s="11"/>
      <c r="C551" s="9"/>
      <c r="D551" s="11"/>
      <c r="E551" s="44"/>
      <c r="F551" s="44"/>
      <c r="G551" s="44"/>
      <c r="H551" s="44"/>
      <c r="I551" s="44"/>
      <c r="J551" s="44"/>
      <c r="K551" s="44"/>
    </row>
    <row r="552" spans="1:11" x14ac:dyDescent="0.25">
      <c r="A552" s="12"/>
      <c r="B552" s="11"/>
      <c r="C552" s="9"/>
      <c r="D552" s="11"/>
      <c r="E552" s="44"/>
      <c r="F552" s="44"/>
      <c r="G552" s="44"/>
      <c r="H552" s="44"/>
      <c r="I552" s="44"/>
      <c r="J552" s="44"/>
      <c r="K552" s="44"/>
    </row>
    <row r="553" spans="1:11" x14ac:dyDescent="0.25">
      <c r="A553" s="12"/>
      <c r="B553" s="11"/>
      <c r="C553" s="9"/>
      <c r="D553" s="11"/>
      <c r="E553" s="44"/>
      <c r="F553" s="44"/>
      <c r="G553" s="44"/>
      <c r="H553" s="44"/>
      <c r="I553" s="44"/>
      <c r="J553" s="44"/>
      <c r="K553" s="44"/>
    </row>
    <row r="554" spans="1:11" x14ac:dyDescent="0.25">
      <c r="A554" s="12"/>
      <c r="B554" s="11"/>
      <c r="C554" s="9"/>
      <c r="D554" s="11"/>
      <c r="E554" s="44"/>
      <c r="F554" s="44"/>
      <c r="G554" s="44"/>
      <c r="H554" s="44"/>
      <c r="I554" s="44"/>
      <c r="J554" s="44"/>
      <c r="K554" s="44"/>
    </row>
    <row r="555" spans="1:11" x14ac:dyDescent="0.25">
      <c r="A555" s="12"/>
      <c r="B555" s="11"/>
      <c r="C555" s="9"/>
      <c r="D555" s="11"/>
      <c r="E555" s="44"/>
      <c r="F555" s="44"/>
      <c r="G555" s="44"/>
      <c r="H555" s="44"/>
      <c r="I555" s="44"/>
      <c r="J555" s="44"/>
      <c r="K555" s="44"/>
    </row>
    <row r="556" spans="1:11" x14ac:dyDescent="0.25">
      <c r="A556" s="12"/>
      <c r="B556" s="11"/>
      <c r="C556" s="9"/>
      <c r="D556" s="11"/>
      <c r="E556" s="44"/>
      <c r="F556" s="44"/>
      <c r="G556" s="44"/>
      <c r="H556" s="44"/>
      <c r="I556" s="44"/>
      <c r="J556" s="44"/>
      <c r="K556" s="44"/>
    </row>
    <row r="557" spans="1:11" x14ac:dyDescent="0.25">
      <c r="A557" s="12"/>
      <c r="B557" s="11"/>
      <c r="C557" s="9"/>
      <c r="D557" s="11"/>
      <c r="E557" s="44"/>
      <c r="F557" s="44"/>
      <c r="G557" s="44"/>
      <c r="H557" s="44"/>
      <c r="I557" s="44"/>
      <c r="J557" s="44"/>
      <c r="K557" s="44"/>
    </row>
    <row r="558" spans="1:11" x14ac:dyDescent="0.25">
      <c r="A558" s="12"/>
      <c r="B558" s="11"/>
      <c r="C558" s="9"/>
      <c r="D558" s="11"/>
      <c r="E558" s="44"/>
      <c r="F558" s="44"/>
      <c r="G558" s="44"/>
      <c r="H558" s="44"/>
      <c r="I558" s="44"/>
      <c r="J558" s="44"/>
      <c r="K558" s="44"/>
    </row>
    <row r="559" spans="1:11" x14ac:dyDescent="0.25">
      <c r="A559" s="12"/>
      <c r="B559" s="11"/>
      <c r="C559" s="9"/>
      <c r="D559" s="11"/>
      <c r="E559" s="44"/>
      <c r="F559" s="44"/>
      <c r="G559" s="44"/>
      <c r="H559" s="44"/>
      <c r="I559" s="44"/>
      <c r="J559" s="44"/>
      <c r="K559" s="44"/>
    </row>
    <row r="560" spans="1:11" x14ac:dyDescent="0.25">
      <c r="A560" s="12"/>
      <c r="B560" s="11"/>
      <c r="C560" s="9"/>
      <c r="D560" s="11"/>
      <c r="E560" s="44"/>
      <c r="F560" s="44"/>
      <c r="G560" s="44"/>
      <c r="H560" s="44"/>
      <c r="I560" s="44"/>
      <c r="J560" s="44"/>
      <c r="K560" s="44"/>
    </row>
    <row r="561" spans="1:11" x14ac:dyDescent="0.25">
      <c r="A561" s="12"/>
      <c r="B561" s="11"/>
      <c r="C561" s="9"/>
      <c r="D561" s="11"/>
      <c r="E561" s="44"/>
      <c r="F561" s="44"/>
      <c r="G561" s="44"/>
      <c r="H561" s="44"/>
      <c r="I561" s="44"/>
      <c r="J561" s="44"/>
      <c r="K561" s="44"/>
    </row>
    <row r="562" spans="1:11" x14ac:dyDescent="0.25">
      <c r="A562" s="12"/>
      <c r="B562" s="11"/>
      <c r="C562" s="9"/>
      <c r="D562" s="11"/>
      <c r="E562" s="44"/>
      <c r="F562" s="44"/>
      <c r="G562" s="44"/>
      <c r="H562" s="44"/>
      <c r="I562" s="44"/>
      <c r="J562" s="44"/>
      <c r="K562" s="44"/>
    </row>
    <row r="563" spans="1:11" x14ac:dyDescent="0.25">
      <c r="A563" s="12"/>
      <c r="B563" s="11"/>
      <c r="C563" s="9"/>
      <c r="D563" s="11"/>
      <c r="E563" s="44"/>
      <c r="F563" s="44"/>
      <c r="G563" s="44"/>
      <c r="H563" s="44"/>
      <c r="I563" s="44"/>
      <c r="J563" s="44"/>
      <c r="K563" s="44"/>
    </row>
    <row r="564" spans="1:11" x14ac:dyDescent="0.25">
      <c r="A564" s="12"/>
      <c r="B564" s="11"/>
      <c r="C564" s="9"/>
      <c r="D564" s="11"/>
      <c r="E564" s="44"/>
      <c r="F564" s="44"/>
      <c r="G564" s="44"/>
      <c r="H564" s="44"/>
      <c r="I564" s="44"/>
      <c r="J564" s="44"/>
      <c r="K564" s="44"/>
    </row>
    <row r="565" spans="1:11" x14ac:dyDescent="0.25">
      <c r="A565" s="12"/>
      <c r="B565" s="11"/>
      <c r="C565" s="9"/>
      <c r="D565" s="11"/>
      <c r="E565" s="44"/>
      <c r="F565" s="44"/>
      <c r="G565" s="44"/>
      <c r="H565" s="44"/>
      <c r="I565" s="44"/>
      <c r="J565" s="44"/>
      <c r="K565" s="44"/>
    </row>
    <row r="566" spans="1:11" x14ac:dyDescent="0.25">
      <c r="A566" s="12"/>
      <c r="B566" s="11"/>
      <c r="C566" s="9"/>
      <c r="D566" s="11"/>
      <c r="E566" s="44"/>
      <c r="F566" s="44"/>
      <c r="G566" s="44"/>
      <c r="H566" s="44"/>
      <c r="I566" s="44"/>
      <c r="J566" s="44"/>
      <c r="K566" s="44"/>
    </row>
    <row r="567" spans="1:11" x14ac:dyDescent="0.25">
      <c r="A567" s="12"/>
      <c r="B567" s="11"/>
      <c r="C567" s="9"/>
      <c r="D567" s="11"/>
      <c r="E567" s="44"/>
      <c r="F567" s="44"/>
      <c r="G567" s="44"/>
      <c r="H567" s="44"/>
      <c r="I567" s="44"/>
      <c r="J567" s="44"/>
      <c r="K567" s="44"/>
    </row>
    <row r="568" spans="1:11" x14ac:dyDescent="0.25">
      <c r="A568" s="12"/>
      <c r="B568" s="11"/>
      <c r="C568" s="9"/>
      <c r="D568" s="11"/>
      <c r="E568" s="44"/>
      <c r="F568" s="44"/>
      <c r="G568" s="44"/>
      <c r="H568" s="44"/>
      <c r="I568" s="44"/>
      <c r="J568" s="44"/>
      <c r="K568" s="44"/>
    </row>
    <row r="569" spans="1:11" x14ac:dyDescent="0.25">
      <c r="A569" s="12"/>
      <c r="B569" s="11"/>
      <c r="C569" s="9"/>
      <c r="D569" s="11"/>
      <c r="E569" s="44"/>
      <c r="F569" s="44"/>
      <c r="G569" s="44"/>
      <c r="H569" s="44"/>
      <c r="I569" s="44"/>
      <c r="J569" s="44"/>
      <c r="K569" s="44"/>
    </row>
    <row r="570" spans="1:11" x14ac:dyDescent="0.25">
      <c r="A570" s="12"/>
      <c r="B570" s="11"/>
      <c r="C570" s="9"/>
      <c r="D570" s="11"/>
      <c r="E570" s="44"/>
      <c r="F570" s="44"/>
      <c r="G570" s="44"/>
      <c r="H570" s="44"/>
      <c r="I570" s="44"/>
      <c r="J570" s="44"/>
      <c r="K570" s="44"/>
    </row>
    <row r="571" spans="1:11" x14ac:dyDescent="0.25">
      <c r="A571" s="12"/>
      <c r="B571" s="11"/>
      <c r="C571" s="9"/>
      <c r="D571" s="11"/>
      <c r="E571" s="44"/>
      <c r="F571" s="44"/>
      <c r="G571" s="44"/>
      <c r="H571" s="44"/>
      <c r="I571" s="44"/>
      <c r="J571" s="44"/>
      <c r="K571" s="44"/>
    </row>
    <row r="572" spans="1:11" x14ac:dyDescent="0.25">
      <c r="A572" s="12"/>
      <c r="B572" s="11"/>
      <c r="C572" s="9"/>
      <c r="D572" s="11"/>
      <c r="E572" s="44"/>
      <c r="F572" s="44"/>
      <c r="G572" s="44"/>
      <c r="H572" s="44"/>
      <c r="I572" s="44"/>
      <c r="J572" s="44"/>
      <c r="K572" s="44"/>
    </row>
    <row r="573" spans="1:11" x14ac:dyDescent="0.25">
      <c r="A573" s="12"/>
      <c r="B573" s="11"/>
      <c r="C573" s="9"/>
      <c r="D573" s="11"/>
      <c r="E573" s="44"/>
      <c r="F573" s="44"/>
      <c r="G573" s="44"/>
      <c r="H573" s="44"/>
      <c r="I573" s="44"/>
      <c r="J573" s="44"/>
      <c r="K573" s="44"/>
    </row>
    <row r="574" spans="1:11" x14ac:dyDescent="0.25">
      <c r="A574" s="12"/>
      <c r="B574" s="11"/>
      <c r="C574" s="9"/>
      <c r="D574" s="11"/>
      <c r="E574" s="44"/>
      <c r="F574" s="44"/>
      <c r="G574" s="44"/>
      <c r="H574" s="44"/>
      <c r="I574" s="44"/>
      <c r="J574" s="44"/>
      <c r="K574" s="44"/>
    </row>
    <row r="575" spans="1:11" x14ac:dyDescent="0.25">
      <c r="A575" s="12"/>
      <c r="B575" s="11"/>
      <c r="C575" s="9"/>
      <c r="D575" s="11"/>
      <c r="E575" s="44"/>
      <c r="F575" s="44"/>
      <c r="G575" s="44"/>
      <c r="H575" s="44"/>
      <c r="I575" s="44"/>
      <c r="J575" s="44"/>
      <c r="K575" s="44"/>
    </row>
    <row r="576" spans="1:11" x14ac:dyDescent="0.25">
      <c r="A576" s="12"/>
      <c r="B576" s="11"/>
      <c r="C576" s="9"/>
      <c r="D576" s="11"/>
      <c r="E576" s="44"/>
      <c r="F576" s="44"/>
      <c r="G576" s="44"/>
      <c r="H576" s="44"/>
      <c r="I576" s="44"/>
      <c r="J576" s="44"/>
      <c r="K576" s="44"/>
    </row>
    <row r="577" spans="1:11" x14ac:dyDescent="0.25">
      <c r="A577" s="12"/>
      <c r="B577" s="11"/>
      <c r="C577" s="9"/>
      <c r="D577" s="11"/>
      <c r="E577" s="44"/>
      <c r="F577" s="44"/>
      <c r="G577" s="44"/>
      <c r="H577" s="44"/>
      <c r="I577" s="44"/>
      <c r="J577" s="44"/>
      <c r="K577" s="44"/>
    </row>
    <row r="578" spans="1:11" x14ac:dyDescent="0.25">
      <c r="A578" s="12"/>
      <c r="B578" s="11"/>
      <c r="C578" s="9"/>
      <c r="D578" s="11"/>
      <c r="E578" s="44"/>
      <c r="F578" s="44"/>
      <c r="G578" s="44"/>
      <c r="H578" s="44"/>
      <c r="I578" s="44"/>
      <c r="J578" s="44"/>
      <c r="K578" s="44"/>
    </row>
    <row r="579" spans="1:11" x14ac:dyDescent="0.25">
      <c r="A579" s="12"/>
      <c r="B579" s="11"/>
      <c r="C579" s="9"/>
      <c r="D579" s="11"/>
      <c r="E579" s="44"/>
      <c r="F579" s="44"/>
      <c r="G579" s="44"/>
      <c r="H579" s="44"/>
      <c r="I579" s="44"/>
      <c r="J579" s="44"/>
      <c r="K579" s="44"/>
    </row>
    <row r="580" spans="1:11" x14ac:dyDescent="0.25">
      <c r="A580" s="12"/>
      <c r="B580" s="11"/>
      <c r="C580" s="9"/>
      <c r="D580" s="11"/>
      <c r="E580" s="44"/>
      <c r="F580" s="44"/>
      <c r="G580" s="44"/>
      <c r="H580" s="44"/>
      <c r="I580" s="44"/>
      <c r="J580" s="44"/>
      <c r="K580" s="44"/>
    </row>
    <row r="581" spans="1:11" x14ac:dyDescent="0.25">
      <c r="A581" s="12"/>
      <c r="B581" s="11"/>
      <c r="C581" s="9"/>
      <c r="D581" s="11"/>
      <c r="E581" s="44"/>
      <c r="F581" s="44"/>
      <c r="G581" s="44"/>
      <c r="H581" s="44"/>
      <c r="I581" s="44"/>
      <c r="J581" s="44"/>
      <c r="K581" s="44"/>
    </row>
    <row r="582" spans="1:11" x14ac:dyDescent="0.25">
      <c r="A582" s="12"/>
      <c r="B582" s="11"/>
      <c r="C582" s="9"/>
      <c r="D582" s="11"/>
      <c r="E582" s="44"/>
      <c r="F582" s="44"/>
      <c r="G582" s="44"/>
      <c r="H582" s="44"/>
      <c r="I582" s="44"/>
      <c r="J582" s="44"/>
      <c r="K582" s="44"/>
    </row>
    <row r="583" spans="1:11" x14ac:dyDescent="0.25">
      <c r="A583" s="12"/>
      <c r="B583" s="11"/>
      <c r="C583" s="9"/>
      <c r="D583" s="11"/>
      <c r="E583" s="44"/>
      <c r="F583" s="44"/>
      <c r="G583" s="44"/>
      <c r="H583" s="44"/>
      <c r="I583" s="44"/>
      <c r="J583" s="44"/>
      <c r="K583" s="44"/>
    </row>
    <row r="584" spans="1:11" x14ac:dyDescent="0.25">
      <c r="A584" s="12"/>
      <c r="B584" s="11"/>
      <c r="C584" s="9"/>
      <c r="D584" s="11"/>
      <c r="E584" s="44"/>
      <c r="F584" s="44"/>
      <c r="G584" s="44"/>
      <c r="H584" s="44"/>
      <c r="I584" s="44"/>
      <c r="J584" s="44"/>
      <c r="K584" s="44"/>
    </row>
    <row r="585" spans="1:11" x14ac:dyDescent="0.25">
      <c r="A585" s="12"/>
      <c r="B585" s="11"/>
      <c r="C585" s="9"/>
      <c r="D585" s="11"/>
      <c r="E585" s="44"/>
      <c r="F585" s="44"/>
      <c r="G585" s="44"/>
      <c r="H585" s="44"/>
      <c r="I585" s="44"/>
      <c r="J585" s="44"/>
      <c r="K585" s="44"/>
    </row>
    <row r="586" spans="1:11" x14ac:dyDescent="0.25">
      <c r="A586" s="12"/>
      <c r="B586" s="11"/>
      <c r="C586" s="9"/>
      <c r="D586" s="11"/>
      <c r="E586" s="44"/>
      <c r="F586" s="44"/>
      <c r="G586" s="44"/>
      <c r="H586" s="44"/>
      <c r="I586" s="44"/>
      <c r="J586" s="44"/>
      <c r="K586" s="44"/>
    </row>
    <row r="587" spans="1:11" x14ac:dyDescent="0.25">
      <c r="A587" s="12"/>
      <c r="B587" s="11"/>
      <c r="C587" s="9"/>
      <c r="D587" s="11"/>
      <c r="E587" s="44"/>
      <c r="F587" s="44"/>
      <c r="G587" s="44"/>
      <c r="H587" s="44"/>
      <c r="I587" s="44"/>
      <c r="J587" s="44"/>
      <c r="K587" s="44"/>
    </row>
    <row r="588" spans="1:11" x14ac:dyDescent="0.25">
      <c r="A588" s="12"/>
      <c r="B588" s="11"/>
      <c r="C588" s="9"/>
      <c r="D588" s="11"/>
      <c r="E588" s="44"/>
      <c r="F588" s="44"/>
      <c r="G588" s="44"/>
      <c r="H588" s="44"/>
      <c r="I588" s="44"/>
      <c r="J588" s="44"/>
      <c r="K588" s="44"/>
    </row>
    <row r="589" spans="1:11" x14ac:dyDescent="0.25">
      <c r="A589" s="12"/>
      <c r="B589" s="11"/>
      <c r="C589" s="9"/>
      <c r="D589" s="11"/>
      <c r="E589" s="44"/>
      <c r="F589" s="44"/>
      <c r="G589" s="44"/>
      <c r="H589" s="44"/>
      <c r="I589" s="44"/>
      <c r="J589" s="44"/>
      <c r="K589" s="44"/>
    </row>
    <row r="590" spans="1:11" x14ac:dyDescent="0.25">
      <c r="A590" s="12"/>
      <c r="B590" s="11"/>
      <c r="C590" s="9"/>
      <c r="D590" s="11"/>
      <c r="E590" s="44"/>
      <c r="F590" s="44"/>
      <c r="G590" s="44"/>
      <c r="H590" s="44"/>
      <c r="I590" s="44"/>
      <c r="J590" s="44"/>
      <c r="K590" s="44"/>
    </row>
    <row r="591" spans="1:11" x14ac:dyDescent="0.25">
      <c r="A591" s="12"/>
      <c r="B591" s="11"/>
      <c r="C591" s="9"/>
      <c r="D591" s="11"/>
      <c r="E591" s="44"/>
      <c r="F591" s="44"/>
      <c r="G591" s="44"/>
      <c r="H591" s="44"/>
      <c r="I591" s="44"/>
      <c r="J591" s="44"/>
      <c r="K591" s="44"/>
    </row>
    <row r="592" spans="1:11" x14ac:dyDescent="0.25">
      <c r="A592" s="12"/>
      <c r="B592" s="11"/>
      <c r="C592" s="9"/>
      <c r="D592" s="11"/>
      <c r="E592" s="44"/>
      <c r="F592" s="44"/>
      <c r="G592" s="44"/>
      <c r="H592" s="44"/>
      <c r="I592" s="44"/>
      <c r="J592" s="44"/>
      <c r="K592" s="44"/>
    </row>
    <row r="593" spans="1:11" x14ac:dyDescent="0.25">
      <c r="A593" s="12"/>
      <c r="B593" s="11"/>
      <c r="C593" s="9"/>
      <c r="D593" s="11"/>
      <c r="E593" s="44"/>
      <c r="F593" s="44"/>
      <c r="G593" s="44"/>
      <c r="H593" s="44"/>
      <c r="I593" s="44"/>
      <c r="J593" s="44"/>
      <c r="K593" s="44"/>
    </row>
    <row r="594" spans="1:11" x14ac:dyDescent="0.25">
      <c r="A594" s="12"/>
      <c r="B594" s="11"/>
      <c r="C594" s="9"/>
      <c r="D594" s="11"/>
      <c r="E594" s="44"/>
      <c r="F594" s="44"/>
      <c r="G594" s="44"/>
      <c r="H594" s="44"/>
      <c r="I594" s="44"/>
      <c r="J594" s="44"/>
      <c r="K594" s="44"/>
    </row>
    <row r="595" spans="1:11" x14ac:dyDescent="0.25">
      <c r="A595" s="12"/>
      <c r="B595" s="11"/>
      <c r="C595" s="9"/>
      <c r="D595" s="11"/>
      <c r="E595" s="44"/>
      <c r="F595" s="44"/>
      <c r="G595" s="44"/>
      <c r="H595" s="44"/>
      <c r="I595" s="44"/>
      <c r="J595" s="44"/>
      <c r="K595" s="44"/>
    </row>
    <row r="596" spans="1:11" x14ac:dyDescent="0.25">
      <c r="A596" s="12"/>
      <c r="B596" s="11"/>
      <c r="C596" s="9"/>
      <c r="D596" s="11"/>
      <c r="E596" s="44"/>
      <c r="F596" s="44"/>
      <c r="G596" s="44"/>
      <c r="H596" s="44"/>
      <c r="I596" s="44"/>
      <c r="J596" s="44"/>
      <c r="K596" s="44"/>
    </row>
    <row r="597" spans="1:11" x14ac:dyDescent="0.25">
      <c r="A597" s="12"/>
      <c r="B597" s="11"/>
      <c r="C597" s="9"/>
      <c r="D597" s="11"/>
      <c r="E597" s="44"/>
      <c r="F597" s="44"/>
      <c r="G597" s="44"/>
      <c r="H597" s="44"/>
      <c r="I597" s="44"/>
      <c r="J597" s="44"/>
      <c r="K597" s="44"/>
    </row>
    <row r="598" spans="1:11" x14ac:dyDescent="0.25">
      <c r="A598" s="12"/>
      <c r="B598" s="11"/>
      <c r="C598" s="9"/>
      <c r="D598" s="11"/>
      <c r="E598" s="44"/>
      <c r="F598" s="44"/>
      <c r="G598" s="44"/>
      <c r="H598" s="44"/>
      <c r="I598" s="44"/>
      <c r="J598" s="44"/>
      <c r="K598" s="44"/>
    </row>
    <row r="599" spans="1:11" x14ac:dyDescent="0.25">
      <c r="A599" s="12"/>
      <c r="B599" s="11"/>
      <c r="C599" s="9"/>
      <c r="D599" s="11"/>
      <c r="E599" s="44"/>
      <c r="F599" s="44"/>
      <c r="G599" s="44"/>
      <c r="H599" s="44"/>
      <c r="I599" s="44"/>
      <c r="J599" s="44"/>
      <c r="K599" s="44"/>
    </row>
    <row r="600" spans="1:11" x14ac:dyDescent="0.25">
      <c r="A600" s="12"/>
      <c r="B600" s="11"/>
      <c r="C600" s="9"/>
      <c r="D600" s="11"/>
      <c r="E600" s="44"/>
      <c r="F600" s="44"/>
      <c r="G600" s="44"/>
      <c r="H600" s="44"/>
      <c r="I600" s="44"/>
      <c r="J600" s="44"/>
      <c r="K600" s="44"/>
    </row>
    <row r="601" spans="1:11" x14ac:dyDescent="0.25">
      <c r="A601" s="12"/>
      <c r="B601" s="11"/>
      <c r="C601" s="9"/>
      <c r="D601" s="11"/>
      <c r="E601" s="44"/>
      <c r="F601" s="44"/>
      <c r="G601" s="44"/>
      <c r="H601" s="44"/>
      <c r="I601" s="44"/>
      <c r="J601" s="44"/>
      <c r="K601" s="44"/>
    </row>
    <row r="602" spans="1:11" x14ac:dyDescent="0.25">
      <c r="A602" s="12"/>
      <c r="B602" s="11"/>
      <c r="C602" s="9"/>
      <c r="D602" s="11"/>
      <c r="E602" s="44"/>
      <c r="F602" s="44"/>
      <c r="G602" s="44"/>
      <c r="H602" s="44"/>
      <c r="I602" s="44"/>
      <c r="J602" s="44"/>
      <c r="K602" s="44"/>
    </row>
    <row r="603" spans="1:11" x14ac:dyDescent="0.25">
      <c r="A603" s="12"/>
      <c r="B603" s="11"/>
      <c r="C603" s="9"/>
      <c r="D603" s="11"/>
      <c r="E603" s="44"/>
      <c r="F603" s="44"/>
      <c r="G603" s="44"/>
      <c r="H603" s="44"/>
      <c r="I603" s="44"/>
      <c r="J603" s="44"/>
      <c r="K603" s="44"/>
    </row>
    <row r="604" spans="1:11" x14ac:dyDescent="0.25">
      <c r="A604" s="12"/>
      <c r="B604" s="11"/>
      <c r="C604" s="9"/>
      <c r="D604" s="11"/>
      <c r="E604" s="44"/>
      <c r="F604" s="44"/>
      <c r="G604" s="44"/>
      <c r="H604" s="44"/>
      <c r="I604" s="44"/>
      <c r="J604" s="44"/>
      <c r="K604" s="44"/>
    </row>
    <row r="605" spans="1:11" x14ac:dyDescent="0.25">
      <c r="A605" s="12"/>
      <c r="B605" s="11"/>
      <c r="C605" s="9"/>
      <c r="D605" s="11"/>
      <c r="E605" s="44"/>
      <c r="F605" s="44"/>
      <c r="G605" s="44"/>
      <c r="H605" s="44"/>
      <c r="I605" s="44"/>
      <c r="J605" s="44"/>
      <c r="K605" s="44"/>
    </row>
    <row r="606" spans="1:11" x14ac:dyDescent="0.25">
      <c r="A606" s="12"/>
      <c r="B606" s="11"/>
      <c r="C606" s="9"/>
      <c r="D606" s="11"/>
      <c r="E606" s="44"/>
      <c r="F606" s="44"/>
      <c r="G606" s="44"/>
      <c r="H606" s="44"/>
      <c r="I606" s="44"/>
      <c r="J606" s="44"/>
      <c r="K606" s="44"/>
    </row>
    <row r="607" spans="1:11" x14ac:dyDescent="0.25">
      <c r="A607" s="12"/>
      <c r="B607" s="11"/>
      <c r="C607" s="9"/>
      <c r="D607" s="11"/>
      <c r="E607" s="44"/>
      <c r="F607" s="44"/>
      <c r="G607" s="44"/>
      <c r="H607" s="44"/>
      <c r="I607" s="44"/>
      <c r="J607" s="44"/>
      <c r="K607" s="44"/>
    </row>
    <row r="608" spans="1:11" x14ac:dyDescent="0.25">
      <c r="A608" s="12"/>
      <c r="B608" s="11"/>
      <c r="C608" s="9"/>
      <c r="D608" s="11"/>
      <c r="E608" s="44"/>
      <c r="F608" s="44"/>
      <c r="G608" s="44"/>
      <c r="H608" s="44"/>
      <c r="I608" s="44"/>
      <c r="J608" s="44"/>
      <c r="K608" s="44"/>
    </row>
    <row r="609" spans="3:11" x14ac:dyDescent="0.25">
      <c r="C609" s="6"/>
      <c r="E609" s="10"/>
      <c r="F609" s="10"/>
      <c r="G609" s="10"/>
      <c r="H609" s="10"/>
      <c r="I609" s="10"/>
      <c r="J609" s="10"/>
      <c r="K609" s="10"/>
    </row>
    <row r="610" spans="3:11" x14ac:dyDescent="0.25">
      <c r="C610" s="6"/>
      <c r="E610" s="10"/>
      <c r="F610" s="10"/>
      <c r="G610" s="10"/>
      <c r="H610" s="10"/>
      <c r="I610" s="10"/>
      <c r="J610" s="10"/>
      <c r="K610" s="10"/>
    </row>
    <row r="611" spans="3:11" x14ac:dyDescent="0.25">
      <c r="C611" s="6"/>
    </row>
    <row r="612" spans="3:11" x14ac:dyDescent="0.25">
      <c r="C612" s="6"/>
    </row>
    <row r="613" spans="3:11" x14ac:dyDescent="0.25">
      <c r="C613" s="6"/>
    </row>
    <row r="614" spans="3:11" x14ac:dyDescent="0.25">
      <c r="C614" s="6"/>
    </row>
  </sheetData>
  <sheetProtection password="CE28" sheet="1" objects="1" scenarios="1" selectLockedCells="1"/>
  <mergeCells count="12">
    <mergeCell ref="A99:E99"/>
    <mergeCell ref="G99:K99"/>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682"/>
  <sheetViews>
    <sheetView showGridLines="0" showZeros="0" view="pageLayout" zoomScaleNormal="100" workbookViewId="0">
      <selection activeCell="I10" sqref="I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419</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89" t="s">
        <v>420</v>
      </c>
      <c r="B3" s="289"/>
      <c r="C3" s="289"/>
      <c r="D3" s="289"/>
      <c r="E3" s="289"/>
      <c r="F3" s="289"/>
      <c r="G3" s="289"/>
      <c r="H3" s="289"/>
      <c r="I3" s="289"/>
      <c r="J3" s="289"/>
      <c r="K3" s="289"/>
    </row>
    <row r="4" spans="1:11" ht="45" customHeight="1" x14ac:dyDescent="0.25">
      <c r="A4" s="14" t="s">
        <v>17</v>
      </c>
      <c r="B4" s="14"/>
      <c r="C4" s="290" t="s">
        <v>620</v>
      </c>
      <c r="D4" s="290"/>
      <c r="E4" s="290"/>
      <c r="F4" s="290"/>
      <c r="G4" s="290"/>
      <c r="H4" s="290"/>
      <c r="I4" s="290"/>
      <c r="J4" s="290"/>
      <c r="K4" s="290"/>
    </row>
    <row r="5" spans="1:11" ht="45" customHeight="1" x14ac:dyDescent="0.25">
      <c r="A5" s="24"/>
      <c r="B5" s="24"/>
      <c r="C5" s="292" t="s">
        <v>597</v>
      </c>
      <c r="D5" s="292"/>
      <c r="E5" s="292"/>
      <c r="F5" s="292"/>
      <c r="G5" s="292"/>
      <c r="H5" s="292"/>
      <c r="I5" s="292"/>
      <c r="J5" s="292"/>
      <c r="K5" s="292"/>
    </row>
    <row r="6" spans="1:11" ht="3.75" customHeight="1" x14ac:dyDescent="0.25">
      <c r="A6" s="14"/>
      <c r="B6" s="14"/>
      <c r="C6" s="82"/>
      <c r="D6" s="82"/>
      <c r="E6" s="82"/>
      <c r="F6" s="82"/>
      <c r="G6" s="82"/>
      <c r="H6" s="82"/>
      <c r="I6" s="82"/>
      <c r="J6" s="82"/>
      <c r="K6" s="82"/>
    </row>
    <row r="7" spans="1:11" x14ac:dyDescent="0.25">
      <c r="A7" s="291" t="s">
        <v>37</v>
      </c>
      <c r="B7" s="83"/>
      <c r="C7" s="285" t="s">
        <v>15</v>
      </c>
      <c r="D7" s="83"/>
      <c r="E7" s="284" t="s">
        <v>263</v>
      </c>
      <c r="F7" s="83"/>
      <c r="G7" s="285" t="s">
        <v>16</v>
      </c>
      <c r="H7" s="83"/>
      <c r="I7" s="284" t="s">
        <v>264</v>
      </c>
      <c r="J7" s="83"/>
      <c r="K7" s="284" t="s">
        <v>123</v>
      </c>
    </row>
    <row r="8" spans="1:11" x14ac:dyDescent="0.25">
      <c r="A8" s="291"/>
      <c r="B8" s="83"/>
      <c r="C8" s="285"/>
      <c r="D8" s="83"/>
      <c r="E8" s="285"/>
      <c r="F8" s="83"/>
      <c r="G8" s="285"/>
      <c r="H8" s="83"/>
      <c r="I8" s="285"/>
      <c r="J8" s="83"/>
      <c r="K8" s="285"/>
    </row>
    <row r="9" spans="1:11" ht="18.75" x14ac:dyDescent="0.25">
      <c r="A9" s="17"/>
      <c r="B9" s="46"/>
      <c r="C9" s="151" t="s">
        <v>762</v>
      </c>
      <c r="D9" s="46"/>
      <c r="E9" s="31"/>
      <c r="F9" s="31"/>
      <c r="G9" s="31"/>
      <c r="H9" s="31"/>
      <c r="I9" s="87"/>
      <c r="J9" s="31"/>
      <c r="K9" s="31"/>
    </row>
    <row r="10" spans="1:11" ht="105" x14ac:dyDescent="0.25">
      <c r="A10" s="21" t="s">
        <v>674</v>
      </c>
      <c r="B10" s="42"/>
      <c r="C10" s="79" t="s">
        <v>1516</v>
      </c>
      <c r="D10" s="42"/>
      <c r="E10" s="31" t="s">
        <v>66</v>
      </c>
      <c r="F10" s="30"/>
      <c r="G10" s="30">
        <v>1</v>
      </c>
      <c r="H10" s="30"/>
      <c r="I10" s="199"/>
      <c r="J10" s="30"/>
      <c r="K10" s="31">
        <f t="shared" ref="K10:K39" si="0">G10*I10</f>
        <v>0</v>
      </c>
    </row>
    <row r="11" spans="1:11" ht="75" hidden="1" x14ac:dyDescent="0.25">
      <c r="A11" s="21"/>
      <c r="B11" s="42"/>
      <c r="C11" s="79" t="s">
        <v>717</v>
      </c>
      <c r="D11" s="42"/>
      <c r="E11" s="31" t="s">
        <v>66</v>
      </c>
      <c r="F11" s="30"/>
      <c r="G11" s="30"/>
      <c r="H11" s="30"/>
      <c r="I11" s="187">
        <v>7200</v>
      </c>
      <c r="J11" s="30"/>
      <c r="K11" s="31">
        <f t="shared" si="0"/>
        <v>0</v>
      </c>
    </row>
    <row r="12" spans="1:11" ht="105" hidden="1" customHeight="1" x14ac:dyDescent="0.25">
      <c r="A12" s="17" t="s">
        <v>1284</v>
      </c>
      <c r="B12" s="46"/>
      <c r="C12" s="86" t="s">
        <v>1285</v>
      </c>
      <c r="D12" s="46"/>
      <c r="E12" s="31" t="s">
        <v>67</v>
      </c>
      <c r="F12" s="31"/>
      <c r="G12" s="31"/>
      <c r="H12" s="31"/>
      <c r="I12" s="198">
        <v>3500</v>
      </c>
      <c r="J12" s="31"/>
      <c r="K12" s="31">
        <f t="shared" si="0"/>
        <v>0</v>
      </c>
    </row>
    <row r="13" spans="1:11" ht="75" hidden="1" customHeight="1" x14ac:dyDescent="0.25">
      <c r="A13" s="17" t="s">
        <v>1286</v>
      </c>
      <c r="B13" s="46"/>
      <c r="C13" s="86" t="s">
        <v>1287</v>
      </c>
      <c r="D13" s="46"/>
      <c r="E13" s="31" t="s">
        <v>63</v>
      </c>
      <c r="F13" s="31"/>
      <c r="G13" s="31"/>
      <c r="H13" s="31"/>
      <c r="I13" s="198">
        <v>115</v>
      </c>
      <c r="J13" s="31"/>
      <c r="K13" s="31">
        <f>G13*I13</f>
        <v>0</v>
      </c>
    </row>
    <row r="14" spans="1:11" ht="45" hidden="1" x14ac:dyDescent="0.25">
      <c r="A14" s="21" t="s">
        <v>681</v>
      </c>
      <c r="B14" s="42"/>
      <c r="C14" s="40" t="s">
        <v>1333</v>
      </c>
      <c r="D14" s="42"/>
      <c r="E14" s="30" t="s">
        <v>66</v>
      </c>
      <c r="F14" s="30"/>
      <c r="G14" s="30"/>
      <c r="H14" s="30"/>
      <c r="I14" s="198">
        <v>170</v>
      </c>
      <c r="J14" s="30"/>
      <c r="K14" s="31">
        <f t="shared" ref="K14" si="1">G14*I14</f>
        <v>0</v>
      </c>
    </row>
    <row r="15" spans="1:11" ht="45" hidden="1" x14ac:dyDescent="0.25">
      <c r="A15" s="19"/>
      <c r="B15" s="60"/>
      <c r="C15" s="88" t="s">
        <v>1288</v>
      </c>
      <c r="D15" s="60"/>
      <c r="E15" s="29"/>
      <c r="F15" s="29"/>
      <c r="G15" s="29"/>
      <c r="H15" s="29"/>
      <c r="I15" s="188"/>
      <c r="J15" s="29"/>
      <c r="K15" s="29"/>
    </row>
    <row r="16" spans="1:11" ht="30" hidden="1" x14ac:dyDescent="0.25">
      <c r="A16" s="14"/>
      <c r="B16" s="15"/>
      <c r="C16" s="135" t="s">
        <v>718</v>
      </c>
      <c r="D16" s="15"/>
      <c r="E16" s="28" t="s">
        <v>63</v>
      </c>
      <c r="F16" s="28"/>
      <c r="G16" s="28"/>
      <c r="H16" s="28"/>
      <c r="I16" s="207">
        <v>48</v>
      </c>
      <c r="J16" s="28"/>
      <c r="K16" s="28">
        <f>G16*I16</f>
        <v>0</v>
      </c>
    </row>
    <row r="17" spans="1:11" hidden="1" x14ac:dyDescent="0.25">
      <c r="A17" s="14"/>
      <c r="B17" s="15"/>
      <c r="C17" s="135" t="s">
        <v>719</v>
      </c>
      <c r="D17" s="15"/>
      <c r="E17" s="28" t="s">
        <v>66</v>
      </c>
      <c r="F17" s="28"/>
      <c r="G17" s="28"/>
      <c r="H17" s="28"/>
      <c r="I17" s="207">
        <v>92.800000000000011</v>
      </c>
      <c r="J17" s="28"/>
      <c r="K17" s="28">
        <f>G17*I17</f>
        <v>0</v>
      </c>
    </row>
    <row r="18" spans="1:11" hidden="1" x14ac:dyDescent="0.25">
      <c r="A18" s="14"/>
      <c r="B18" s="15"/>
      <c r="C18" s="135" t="s">
        <v>720</v>
      </c>
      <c r="D18" s="15"/>
      <c r="E18" s="28" t="s">
        <v>66</v>
      </c>
      <c r="F18" s="28"/>
      <c r="G18" s="28"/>
      <c r="H18" s="28"/>
      <c r="I18" s="207">
        <v>20.8</v>
      </c>
      <c r="J18" s="28"/>
      <c r="K18" s="28">
        <f>G18*I18</f>
        <v>0</v>
      </c>
    </row>
    <row r="19" spans="1:11" hidden="1" x14ac:dyDescent="0.25">
      <c r="A19" s="14"/>
      <c r="B19" s="15"/>
      <c r="C19" s="135" t="s">
        <v>721</v>
      </c>
      <c r="D19" s="15"/>
      <c r="E19" s="28" t="s">
        <v>66</v>
      </c>
      <c r="F19" s="28"/>
      <c r="G19" s="28"/>
      <c r="H19" s="28"/>
      <c r="I19" s="207">
        <v>24</v>
      </c>
      <c r="J19" s="28"/>
      <c r="K19" s="28">
        <f>G19*I19</f>
        <v>0</v>
      </c>
    </row>
    <row r="20" spans="1:11" hidden="1" x14ac:dyDescent="0.25">
      <c r="A20" s="17"/>
      <c r="B20" s="46"/>
      <c r="C20" s="86" t="s">
        <v>722</v>
      </c>
      <c r="D20" s="46"/>
      <c r="E20" s="31" t="s">
        <v>66</v>
      </c>
      <c r="F20" s="31"/>
      <c r="G20" s="31"/>
      <c r="H20" s="31"/>
      <c r="I20" s="207">
        <v>48</v>
      </c>
      <c r="J20" s="31"/>
      <c r="K20" s="28">
        <f>G20*I20</f>
        <v>0</v>
      </c>
    </row>
    <row r="21" spans="1:11" ht="45" hidden="1" x14ac:dyDescent="0.25">
      <c r="A21" s="19" t="s">
        <v>679</v>
      </c>
      <c r="B21" s="60"/>
      <c r="C21" s="76" t="s">
        <v>680</v>
      </c>
      <c r="D21" s="60"/>
      <c r="E21" s="29"/>
      <c r="F21" s="29"/>
      <c r="G21" s="29"/>
      <c r="H21" s="29"/>
      <c r="I21" s="188"/>
      <c r="J21" s="29"/>
      <c r="K21" s="29"/>
    </row>
    <row r="22" spans="1:11" hidden="1" x14ac:dyDescent="0.25">
      <c r="A22" s="14"/>
      <c r="B22" s="15"/>
      <c r="C22" s="73"/>
      <c r="D22" s="15"/>
      <c r="E22" s="28"/>
      <c r="F22" s="28"/>
      <c r="G22" s="28"/>
      <c r="H22" s="28"/>
      <c r="I22" s="189"/>
      <c r="J22" s="28"/>
      <c r="K22" s="28"/>
    </row>
    <row r="23" spans="1:11" ht="30" hidden="1" customHeight="1" x14ac:dyDescent="0.25">
      <c r="A23" s="14" t="s">
        <v>35</v>
      </c>
      <c r="B23" s="15"/>
      <c r="C23" s="134" t="s">
        <v>421</v>
      </c>
      <c r="D23" s="15"/>
      <c r="E23" s="28" t="s">
        <v>66</v>
      </c>
      <c r="F23" s="28"/>
      <c r="G23" s="28"/>
      <c r="H23" s="28"/>
      <c r="I23" s="189">
        <v>900</v>
      </c>
      <c r="J23" s="28"/>
      <c r="K23" s="28">
        <f t="shared" ref="K23:K27" si="2">G23*I23</f>
        <v>0</v>
      </c>
    </row>
    <row r="24" spans="1:11" ht="60" hidden="1" x14ac:dyDescent="0.25">
      <c r="A24" s="14" t="s">
        <v>681</v>
      </c>
      <c r="B24" s="15"/>
      <c r="C24" s="73" t="s">
        <v>422</v>
      </c>
      <c r="D24" s="15"/>
      <c r="E24" s="28" t="s">
        <v>25</v>
      </c>
      <c r="F24" s="28"/>
      <c r="G24" s="28"/>
      <c r="H24" s="28"/>
      <c r="I24" s="189">
        <v>1000</v>
      </c>
      <c r="J24" s="28"/>
      <c r="K24" s="28">
        <f t="shared" si="2"/>
        <v>0</v>
      </c>
    </row>
    <row r="25" spans="1:11" ht="45" hidden="1" x14ac:dyDescent="0.25">
      <c r="A25" s="14" t="s">
        <v>51</v>
      </c>
      <c r="B25" s="15"/>
      <c r="C25" s="73" t="s">
        <v>423</v>
      </c>
      <c r="D25" s="15"/>
      <c r="E25" s="28" t="s">
        <v>25</v>
      </c>
      <c r="F25" s="28"/>
      <c r="G25" s="28"/>
      <c r="H25" s="28"/>
      <c r="I25" s="189">
        <v>300</v>
      </c>
      <c r="J25" s="28"/>
      <c r="K25" s="28">
        <f t="shared" si="2"/>
        <v>0</v>
      </c>
    </row>
    <row r="26" spans="1:11" ht="60" hidden="1" x14ac:dyDescent="0.25">
      <c r="A26" s="14" t="s">
        <v>682</v>
      </c>
      <c r="B26" s="15"/>
      <c r="C26" s="73" t="s">
        <v>424</v>
      </c>
      <c r="D26" s="15"/>
      <c r="E26" s="28" t="s">
        <v>25</v>
      </c>
      <c r="F26" s="28"/>
      <c r="G26" s="28"/>
      <c r="H26" s="28"/>
      <c r="I26" s="189">
        <v>350</v>
      </c>
      <c r="J26" s="28"/>
      <c r="K26" s="28">
        <f t="shared" si="2"/>
        <v>0</v>
      </c>
    </row>
    <row r="27" spans="1:11" ht="45" hidden="1" customHeight="1" x14ac:dyDescent="0.25">
      <c r="A27" s="14" t="s">
        <v>53</v>
      </c>
      <c r="B27" s="15"/>
      <c r="C27" s="16" t="s">
        <v>683</v>
      </c>
      <c r="D27" s="15"/>
      <c r="E27" s="28" t="s">
        <v>25</v>
      </c>
      <c r="F27" s="28"/>
      <c r="G27" s="28"/>
      <c r="H27" s="28"/>
      <c r="I27" s="189">
        <v>500</v>
      </c>
      <c r="J27" s="28"/>
      <c r="K27" s="28">
        <f t="shared" si="2"/>
        <v>0</v>
      </c>
    </row>
    <row r="28" spans="1:11" ht="30" hidden="1" customHeight="1" x14ac:dyDescent="0.25">
      <c r="A28" s="14"/>
      <c r="B28" s="15"/>
      <c r="C28" s="16" t="s">
        <v>1431</v>
      </c>
      <c r="D28" s="15"/>
      <c r="E28" s="28" t="s">
        <v>66</v>
      </c>
      <c r="F28" s="28"/>
      <c r="G28" s="28"/>
      <c r="H28" s="28"/>
      <c r="I28" s="189">
        <v>1300</v>
      </c>
      <c r="J28" s="28"/>
      <c r="K28" s="28">
        <f>G28*I28</f>
        <v>0</v>
      </c>
    </row>
    <row r="29" spans="1:11" ht="15" hidden="1" customHeight="1" x14ac:dyDescent="0.25">
      <c r="A29" s="14"/>
      <c r="B29" s="15"/>
      <c r="C29" s="16" t="s">
        <v>684</v>
      </c>
      <c r="D29" s="15"/>
      <c r="E29" s="28" t="s">
        <v>66</v>
      </c>
      <c r="F29" s="28"/>
      <c r="G29" s="28"/>
      <c r="H29" s="28"/>
      <c r="I29" s="189">
        <v>1250</v>
      </c>
      <c r="J29" s="28"/>
      <c r="K29" s="28">
        <f>G29*I29</f>
        <v>0</v>
      </c>
    </row>
    <row r="30" spans="1:11" ht="15" hidden="1" customHeight="1" x14ac:dyDescent="0.25">
      <c r="A30" s="14"/>
      <c r="B30" s="15"/>
      <c r="C30" s="16" t="s">
        <v>685</v>
      </c>
      <c r="D30" s="15"/>
      <c r="E30" s="28" t="s">
        <v>66</v>
      </c>
      <c r="F30" s="28"/>
      <c r="G30" s="28"/>
      <c r="H30" s="28"/>
      <c r="I30" s="189">
        <v>1400</v>
      </c>
      <c r="J30" s="28"/>
      <c r="K30" s="28">
        <f>G30*I30</f>
        <v>0</v>
      </c>
    </row>
    <row r="31" spans="1:11" ht="15" hidden="1" customHeight="1" x14ac:dyDescent="0.25">
      <c r="A31" s="17"/>
      <c r="B31" s="46"/>
      <c r="C31" s="18" t="s">
        <v>686</v>
      </c>
      <c r="D31" s="46"/>
      <c r="E31" s="31" t="s">
        <v>66</v>
      </c>
      <c r="F31" s="31"/>
      <c r="G31" s="31"/>
      <c r="H31" s="31"/>
      <c r="I31" s="186">
        <v>1100</v>
      </c>
      <c r="J31" s="31"/>
      <c r="K31" s="31">
        <f>G31*I31</f>
        <v>0</v>
      </c>
    </row>
    <row r="32" spans="1:11" ht="60" hidden="1" x14ac:dyDescent="0.25">
      <c r="A32" s="21" t="s">
        <v>675</v>
      </c>
      <c r="B32" s="42"/>
      <c r="C32" s="40" t="s">
        <v>676</v>
      </c>
      <c r="D32" s="42"/>
      <c r="E32" s="30" t="s">
        <v>66</v>
      </c>
      <c r="F32" s="30"/>
      <c r="G32" s="30"/>
      <c r="H32" s="30"/>
      <c r="I32" s="187">
        <v>500</v>
      </c>
      <c r="J32" s="30"/>
      <c r="K32" s="31">
        <f t="shared" si="0"/>
        <v>0</v>
      </c>
    </row>
    <row r="33" spans="1:11" ht="75" hidden="1" x14ac:dyDescent="0.25">
      <c r="A33" s="21" t="s">
        <v>177</v>
      </c>
      <c r="B33" s="42"/>
      <c r="C33" s="22" t="s">
        <v>1325</v>
      </c>
      <c r="D33" s="42"/>
      <c r="E33" s="30" t="s">
        <v>66</v>
      </c>
      <c r="F33" s="30"/>
      <c r="G33" s="30"/>
      <c r="H33" s="30"/>
      <c r="I33" s="187">
        <v>3000</v>
      </c>
      <c r="J33" s="30"/>
      <c r="K33" s="30">
        <f>G33*I33</f>
        <v>0</v>
      </c>
    </row>
    <row r="34" spans="1:11" ht="30" hidden="1" x14ac:dyDescent="0.25">
      <c r="A34" s="21" t="s">
        <v>22</v>
      </c>
      <c r="B34" s="42"/>
      <c r="C34" s="22" t="s">
        <v>1289</v>
      </c>
      <c r="D34" s="42"/>
      <c r="E34" s="30" t="s">
        <v>67</v>
      </c>
      <c r="F34" s="30"/>
      <c r="G34" s="30"/>
      <c r="H34" s="30"/>
      <c r="I34" s="199">
        <v>100</v>
      </c>
      <c r="J34" s="30"/>
      <c r="K34" s="30">
        <f>G34*I34</f>
        <v>0</v>
      </c>
    </row>
    <row r="35" spans="1:11" ht="60" hidden="1" x14ac:dyDescent="0.25">
      <c r="A35" s="21" t="s">
        <v>52</v>
      </c>
      <c r="B35" s="42"/>
      <c r="C35" s="40" t="s">
        <v>424</v>
      </c>
      <c r="D35" s="42"/>
      <c r="E35" s="30" t="s">
        <v>25</v>
      </c>
      <c r="F35" s="30"/>
      <c r="G35" s="30"/>
      <c r="H35" s="30"/>
      <c r="I35" s="187">
        <v>350</v>
      </c>
      <c r="J35" s="30"/>
      <c r="K35" s="31">
        <f>G35*I35</f>
        <v>0</v>
      </c>
    </row>
    <row r="36" spans="1:11" ht="60" hidden="1" customHeight="1" x14ac:dyDescent="0.25">
      <c r="A36" s="21" t="s">
        <v>53</v>
      </c>
      <c r="B36" s="42"/>
      <c r="C36" s="22" t="s">
        <v>425</v>
      </c>
      <c r="D36" s="42"/>
      <c r="E36" s="30" t="s">
        <v>25</v>
      </c>
      <c r="F36" s="30"/>
      <c r="G36" s="30"/>
      <c r="H36" s="30"/>
      <c r="I36" s="187">
        <v>500</v>
      </c>
      <c r="J36" s="30"/>
      <c r="K36" s="31">
        <f>G36*I36</f>
        <v>0</v>
      </c>
    </row>
    <row r="37" spans="1:11" ht="30" hidden="1" x14ac:dyDescent="0.25">
      <c r="A37" s="21" t="s">
        <v>660</v>
      </c>
      <c r="B37" s="42"/>
      <c r="C37" s="40" t="s">
        <v>1290</v>
      </c>
      <c r="D37" s="42"/>
      <c r="E37" s="30" t="s">
        <v>66</v>
      </c>
      <c r="F37" s="30"/>
      <c r="G37" s="30"/>
      <c r="H37" s="30"/>
      <c r="I37" s="198">
        <v>100</v>
      </c>
      <c r="J37" s="30"/>
      <c r="K37" s="31">
        <f t="shared" si="0"/>
        <v>0</v>
      </c>
    </row>
    <row r="38" spans="1:11" ht="75" hidden="1" x14ac:dyDescent="0.25">
      <c r="A38" s="21" t="s">
        <v>21</v>
      </c>
      <c r="B38" s="42"/>
      <c r="C38" s="40" t="s">
        <v>1291</v>
      </c>
      <c r="D38" s="42"/>
      <c r="E38" s="30" t="s">
        <v>66</v>
      </c>
      <c r="F38" s="30"/>
      <c r="G38" s="30"/>
      <c r="H38" s="30"/>
      <c r="I38" s="187">
        <v>90</v>
      </c>
      <c r="J38" s="30"/>
      <c r="K38" s="31">
        <f t="shared" si="0"/>
        <v>0</v>
      </c>
    </row>
    <row r="39" spans="1:11" ht="45" hidden="1" x14ac:dyDescent="0.25">
      <c r="A39" s="21" t="s">
        <v>22</v>
      </c>
      <c r="B39" s="42"/>
      <c r="C39" s="40" t="s">
        <v>547</v>
      </c>
      <c r="D39" s="42"/>
      <c r="E39" s="30" t="s">
        <v>66</v>
      </c>
      <c r="F39" s="30"/>
      <c r="G39" s="30"/>
      <c r="H39" s="30"/>
      <c r="I39" s="187">
        <v>20</v>
      </c>
      <c r="J39" s="30"/>
      <c r="K39" s="30">
        <f t="shared" si="0"/>
        <v>0</v>
      </c>
    </row>
    <row r="40" spans="1:11" hidden="1" x14ac:dyDescent="0.25">
      <c r="A40" s="21"/>
      <c r="B40" s="42"/>
      <c r="C40" s="22" t="s">
        <v>678</v>
      </c>
      <c r="D40" s="42"/>
      <c r="E40" s="39" t="s">
        <v>66</v>
      </c>
      <c r="F40" s="42"/>
      <c r="G40" s="30"/>
      <c r="H40" s="30"/>
      <c r="I40" s="187">
        <v>90</v>
      </c>
      <c r="J40" s="30"/>
      <c r="K40" s="30">
        <f>G40*I40</f>
        <v>0</v>
      </c>
    </row>
    <row r="41" spans="1:11" ht="30" hidden="1" customHeight="1" x14ac:dyDescent="0.25">
      <c r="A41" s="21" t="s">
        <v>35</v>
      </c>
      <c r="B41" s="42"/>
      <c r="C41" s="48" t="s">
        <v>421</v>
      </c>
      <c r="D41" s="42"/>
      <c r="E41" s="30" t="s">
        <v>66</v>
      </c>
      <c r="F41" s="30"/>
      <c r="G41" s="30"/>
      <c r="H41" s="30"/>
      <c r="I41" s="187">
        <v>900</v>
      </c>
      <c r="J41" s="30"/>
      <c r="K41" s="31">
        <f t="shared" ref="K41:K53" si="3">G41*I41</f>
        <v>0</v>
      </c>
    </row>
    <row r="42" spans="1:11" ht="45" hidden="1" x14ac:dyDescent="0.25">
      <c r="A42" s="19"/>
      <c r="B42" s="60"/>
      <c r="C42" s="20" t="s">
        <v>1138</v>
      </c>
      <c r="D42" s="60"/>
      <c r="E42" s="61"/>
      <c r="F42" s="29"/>
      <c r="G42" s="29"/>
      <c r="H42" s="29"/>
      <c r="I42" s="191"/>
      <c r="J42" s="29"/>
      <c r="K42" s="29"/>
    </row>
    <row r="43" spans="1:11" hidden="1" x14ac:dyDescent="0.25">
      <c r="A43" s="14"/>
      <c r="B43" s="15"/>
      <c r="C43" s="16" t="s">
        <v>1139</v>
      </c>
      <c r="D43" s="15"/>
      <c r="E43" s="28" t="s">
        <v>63</v>
      </c>
      <c r="F43" s="28"/>
      <c r="G43" s="28"/>
      <c r="H43" s="28"/>
      <c r="I43" s="189">
        <v>42</v>
      </c>
      <c r="J43" s="28"/>
      <c r="K43" s="28">
        <f t="shared" ref="K43:K47" si="4">G43*I43</f>
        <v>0</v>
      </c>
    </row>
    <row r="44" spans="1:11" hidden="1" x14ac:dyDescent="0.25">
      <c r="A44" s="14"/>
      <c r="B44" s="15"/>
      <c r="C44" s="16" t="s">
        <v>1140</v>
      </c>
      <c r="D44" s="15"/>
      <c r="E44" s="28" t="s">
        <v>63</v>
      </c>
      <c r="F44" s="28"/>
      <c r="G44" s="28"/>
      <c r="H44" s="28"/>
      <c r="I44" s="189">
        <v>55</v>
      </c>
      <c r="J44" s="28"/>
      <c r="K44" s="28">
        <f t="shared" si="4"/>
        <v>0</v>
      </c>
    </row>
    <row r="45" spans="1:11" hidden="1" x14ac:dyDescent="0.25">
      <c r="A45" s="17"/>
      <c r="B45" s="46"/>
      <c r="C45" s="18" t="s">
        <v>1141</v>
      </c>
      <c r="D45" s="46"/>
      <c r="E45" s="31" t="s">
        <v>63</v>
      </c>
      <c r="F45" s="31"/>
      <c r="G45" s="31"/>
      <c r="H45" s="31"/>
      <c r="I45" s="186">
        <v>62</v>
      </c>
      <c r="J45" s="31"/>
      <c r="K45" s="31">
        <f t="shared" si="4"/>
        <v>0</v>
      </c>
    </row>
    <row r="46" spans="1:11" ht="90" hidden="1" customHeight="1" x14ac:dyDescent="0.25">
      <c r="A46" s="21"/>
      <c r="B46" s="42"/>
      <c r="C46" s="22" t="s">
        <v>1326</v>
      </c>
      <c r="D46" s="42"/>
      <c r="E46" s="30" t="s">
        <v>67</v>
      </c>
      <c r="F46" s="30"/>
      <c r="G46" s="30"/>
      <c r="H46" s="30"/>
      <c r="I46" s="187">
        <v>2100</v>
      </c>
      <c r="J46" s="30"/>
      <c r="K46" s="31"/>
    </row>
    <row r="47" spans="1:11" ht="30" hidden="1" x14ac:dyDescent="0.25">
      <c r="A47" s="21"/>
      <c r="B47" s="42"/>
      <c r="C47" s="22" t="s">
        <v>1142</v>
      </c>
      <c r="D47" s="42"/>
      <c r="E47" s="30" t="s">
        <v>66</v>
      </c>
      <c r="F47" s="30"/>
      <c r="G47" s="30"/>
      <c r="H47" s="30"/>
      <c r="I47" s="187">
        <v>190</v>
      </c>
      <c r="J47" s="30"/>
      <c r="K47" s="31">
        <f t="shared" si="4"/>
        <v>0</v>
      </c>
    </row>
    <row r="48" spans="1:11" ht="45" hidden="1" x14ac:dyDescent="0.25">
      <c r="A48" s="17" t="s">
        <v>674</v>
      </c>
      <c r="B48" s="25"/>
      <c r="C48" s="62" t="s">
        <v>1256</v>
      </c>
      <c r="D48" s="25"/>
      <c r="E48" s="31" t="s">
        <v>66</v>
      </c>
      <c r="F48" s="31"/>
      <c r="G48" s="31"/>
      <c r="H48" s="31"/>
      <c r="I48" s="186">
        <v>15</v>
      </c>
      <c r="J48" s="87">
        <v>15</v>
      </c>
      <c r="K48" s="31">
        <f>G48*I48</f>
        <v>0</v>
      </c>
    </row>
    <row r="49" spans="1:11" ht="22.5" hidden="1" customHeight="1" x14ac:dyDescent="0.25">
      <c r="A49" s="21"/>
      <c r="B49" s="42"/>
      <c r="C49" s="150" t="s">
        <v>761</v>
      </c>
      <c r="D49" s="42"/>
      <c r="E49" s="30"/>
      <c r="F49" s="30"/>
      <c r="G49" s="30"/>
      <c r="H49" s="30"/>
      <c r="I49" s="187"/>
      <c r="J49" s="30"/>
      <c r="K49" s="31"/>
    </row>
    <row r="50" spans="1:11" ht="30" hidden="1" x14ac:dyDescent="0.25">
      <c r="A50" s="21" t="s">
        <v>20</v>
      </c>
      <c r="B50" s="42"/>
      <c r="C50" s="79" t="s">
        <v>549</v>
      </c>
      <c r="D50" s="42"/>
      <c r="E50" s="30" t="s">
        <v>66</v>
      </c>
      <c r="F50" s="30"/>
      <c r="G50" s="30"/>
      <c r="H50" s="30"/>
      <c r="I50" s="199">
        <v>500</v>
      </c>
      <c r="J50" s="30"/>
      <c r="K50" s="30">
        <f>G50*I50</f>
        <v>0</v>
      </c>
    </row>
    <row r="51" spans="1:11" ht="60" hidden="1" x14ac:dyDescent="0.25">
      <c r="A51" s="21" t="s">
        <v>658</v>
      </c>
      <c r="B51" s="42"/>
      <c r="C51" s="79" t="s">
        <v>659</v>
      </c>
      <c r="D51" s="42"/>
      <c r="E51" s="30" t="s">
        <v>66</v>
      </c>
      <c r="F51" s="30"/>
      <c r="G51" s="30"/>
      <c r="H51" s="30"/>
      <c r="I51" s="199">
        <v>600</v>
      </c>
      <c r="J51" s="30"/>
      <c r="K51" s="30">
        <f>G51*I51</f>
        <v>0</v>
      </c>
    </row>
    <row r="52" spans="1:11" ht="60" hidden="1" x14ac:dyDescent="0.25">
      <c r="A52" s="21" t="s">
        <v>24</v>
      </c>
      <c r="B52" s="42"/>
      <c r="C52" s="40" t="s">
        <v>422</v>
      </c>
      <c r="D52" s="42"/>
      <c r="E52" s="30" t="s">
        <v>25</v>
      </c>
      <c r="F52" s="30"/>
      <c r="G52" s="30"/>
      <c r="H52" s="30"/>
      <c r="I52" s="187">
        <v>500</v>
      </c>
      <c r="J52" s="30"/>
      <c r="K52" s="31">
        <f t="shared" si="3"/>
        <v>0</v>
      </c>
    </row>
    <row r="53" spans="1:11" ht="45" hidden="1" x14ac:dyDescent="0.25">
      <c r="A53" s="21" t="s">
        <v>51</v>
      </c>
      <c r="B53" s="42"/>
      <c r="C53" s="40" t="s">
        <v>423</v>
      </c>
      <c r="D53" s="42"/>
      <c r="E53" s="30" t="s">
        <v>25</v>
      </c>
      <c r="F53" s="30"/>
      <c r="G53" s="30"/>
      <c r="H53" s="30"/>
      <c r="I53" s="187">
        <v>300</v>
      </c>
      <c r="J53" s="30"/>
      <c r="K53" s="31">
        <f t="shared" si="3"/>
        <v>0</v>
      </c>
    </row>
    <row r="54" spans="1:11" ht="7.5" customHeight="1" x14ac:dyDescent="0.25">
      <c r="A54" s="12"/>
      <c r="B54" s="11"/>
      <c r="C54" s="9"/>
      <c r="D54" s="11"/>
      <c r="E54" s="44"/>
      <c r="F54" s="44"/>
      <c r="G54" s="44"/>
      <c r="H54" s="44"/>
      <c r="I54" s="44"/>
      <c r="J54" s="44"/>
      <c r="K54" s="44"/>
    </row>
    <row r="55" spans="1:11" x14ac:dyDescent="0.25">
      <c r="A55" s="286" t="s">
        <v>50</v>
      </c>
      <c r="B55" s="286"/>
      <c r="C55" s="286"/>
      <c r="D55" s="286"/>
      <c r="E55" s="286"/>
      <c r="F55" s="15"/>
      <c r="G55" s="287">
        <f>SUM(K9:K53)</f>
        <v>0</v>
      </c>
      <c r="H55" s="287"/>
      <c r="I55" s="287"/>
      <c r="J55" s="287"/>
      <c r="K55" s="287"/>
    </row>
    <row r="56" spans="1:11" x14ac:dyDescent="0.25">
      <c r="A56" s="12"/>
      <c r="B56" s="11"/>
      <c r="C56" s="9"/>
      <c r="D56" s="11"/>
      <c r="E56" s="44"/>
      <c r="F56" s="44"/>
      <c r="G56" s="44"/>
      <c r="H56" s="44"/>
      <c r="I56" s="44"/>
      <c r="J56" s="44"/>
      <c r="K56" s="44"/>
    </row>
    <row r="57" spans="1:11" x14ac:dyDescent="0.25">
      <c r="A57" s="12"/>
      <c r="B57" s="11"/>
      <c r="C57" s="9"/>
      <c r="D57" s="11"/>
      <c r="E57" s="44"/>
      <c r="F57" s="44"/>
      <c r="G57" s="44"/>
      <c r="H57" s="44"/>
      <c r="I57" s="44"/>
      <c r="J57" s="44"/>
      <c r="K57" s="44"/>
    </row>
    <row r="58" spans="1:11" x14ac:dyDescent="0.25">
      <c r="A58" s="12"/>
      <c r="B58" s="11"/>
      <c r="C58" s="9"/>
      <c r="D58" s="11"/>
      <c r="E58" s="44"/>
      <c r="F58" s="44"/>
      <c r="G58" s="44"/>
      <c r="H58" s="44"/>
      <c r="I58" s="44"/>
      <c r="J58" s="44"/>
      <c r="K58" s="44"/>
    </row>
    <row r="59" spans="1:11" x14ac:dyDescent="0.25">
      <c r="A59" s="12"/>
      <c r="B59" s="11"/>
      <c r="C59" s="9"/>
      <c r="D59" s="11"/>
      <c r="E59" s="44"/>
      <c r="F59" s="44"/>
      <c r="G59" s="44"/>
      <c r="H59" s="44"/>
      <c r="I59" s="44"/>
      <c r="J59" s="44"/>
      <c r="K59" s="44"/>
    </row>
    <row r="60" spans="1:11" x14ac:dyDescent="0.25">
      <c r="A60" s="12"/>
      <c r="B60" s="11"/>
      <c r="C60" s="9"/>
      <c r="D60" s="11"/>
      <c r="E60" s="44"/>
      <c r="F60" s="44"/>
      <c r="G60" s="44"/>
      <c r="H60" s="44"/>
      <c r="I60" s="44"/>
      <c r="J60" s="44"/>
      <c r="K60" s="44"/>
    </row>
    <row r="61" spans="1:11" x14ac:dyDescent="0.25">
      <c r="A61" s="12"/>
      <c r="B61" s="11"/>
      <c r="C61" s="9"/>
      <c r="D61" s="11"/>
      <c r="E61" s="44"/>
      <c r="F61" s="44"/>
      <c r="G61" s="44"/>
      <c r="H61" s="44"/>
      <c r="I61" s="44"/>
      <c r="J61" s="44"/>
      <c r="K61" s="44"/>
    </row>
    <row r="62" spans="1:11" x14ac:dyDescent="0.25">
      <c r="A62" s="12"/>
      <c r="B62" s="11"/>
      <c r="C62" s="9"/>
      <c r="D62" s="11"/>
      <c r="E62" s="44"/>
      <c r="F62" s="44"/>
      <c r="G62" s="44"/>
      <c r="H62" s="44"/>
      <c r="I62" s="44"/>
      <c r="J62" s="44"/>
      <c r="K62" s="44"/>
    </row>
    <row r="63" spans="1:11" x14ac:dyDescent="0.25">
      <c r="A63" s="12"/>
      <c r="B63" s="11"/>
      <c r="C63" s="9"/>
      <c r="D63" s="11"/>
      <c r="E63" s="44"/>
      <c r="F63" s="44"/>
      <c r="G63" s="44"/>
      <c r="H63" s="44"/>
      <c r="I63" s="44"/>
      <c r="J63" s="44"/>
      <c r="K63" s="44"/>
    </row>
    <row r="64" spans="1:11" x14ac:dyDescent="0.25">
      <c r="A64" s="12"/>
      <c r="B64" s="11"/>
      <c r="C64" s="9"/>
      <c r="D64" s="11"/>
      <c r="E64" s="44"/>
      <c r="F64" s="44"/>
      <c r="G64" s="44"/>
      <c r="H64" s="44"/>
      <c r="I64" s="44"/>
      <c r="J64" s="44"/>
      <c r="K64" s="44"/>
    </row>
    <row r="65" spans="1:11" x14ac:dyDescent="0.25">
      <c r="A65" s="12"/>
      <c r="B65" s="11"/>
      <c r="C65" s="9"/>
      <c r="D65" s="11"/>
      <c r="E65" s="44"/>
      <c r="F65" s="44"/>
      <c r="G65" s="44"/>
      <c r="H65" s="44"/>
      <c r="I65" s="44"/>
      <c r="J65" s="44"/>
      <c r="K65" s="44"/>
    </row>
    <row r="66" spans="1:11" x14ac:dyDescent="0.25">
      <c r="A66" s="12"/>
      <c r="B66" s="11"/>
      <c r="C66" s="9"/>
      <c r="D66" s="11"/>
      <c r="E66" s="44"/>
      <c r="F66" s="44"/>
      <c r="G66" s="44"/>
      <c r="H66" s="44"/>
      <c r="I66" s="44"/>
      <c r="J66" s="44"/>
      <c r="K66" s="44"/>
    </row>
    <row r="67" spans="1:11" x14ac:dyDescent="0.25">
      <c r="A67" s="12"/>
      <c r="B67" s="11"/>
      <c r="C67" s="9"/>
      <c r="D67" s="11"/>
      <c r="E67" s="44"/>
      <c r="F67" s="44"/>
      <c r="G67" s="44"/>
      <c r="H67" s="44"/>
      <c r="I67" s="44"/>
      <c r="J67" s="44"/>
      <c r="K67" s="44"/>
    </row>
    <row r="68" spans="1:11" x14ac:dyDescent="0.25">
      <c r="A68" s="12"/>
      <c r="B68" s="11"/>
      <c r="C68" s="9"/>
      <c r="D68" s="11"/>
      <c r="E68" s="44"/>
      <c r="F68" s="44"/>
      <c r="G68" s="44"/>
      <c r="H68" s="44"/>
      <c r="I68" s="44"/>
      <c r="J68" s="44"/>
      <c r="K68" s="44"/>
    </row>
    <row r="69" spans="1:11" x14ac:dyDescent="0.25">
      <c r="A69" s="12"/>
      <c r="B69" s="11"/>
      <c r="C69" s="9"/>
      <c r="D69" s="11"/>
      <c r="E69" s="44"/>
      <c r="F69" s="44"/>
      <c r="G69" s="44"/>
      <c r="H69" s="44"/>
      <c r="I69" s="44"/>
      <c r="J69" s="44"/>
      <c r="K69" s="44"/>
    </row>
    <row r="70" spans="1:11" x14ac:dyDescent="0.25">
      <c r="A70" s="12"/>
      <c r="B70" s="11"/>
      <c r="C70" s="9"/>
      <c r="D70" s="11"/>
      <c r="E70" s="44"/>
      <c r="F70" s="44"/>
      <c r="G70" s="44"/>
      <c r="H70" s="44"/>
      <c r="I70" s="44"/>
      <c r="J70" s="44"/>
      <c r="K70" s="44"/>
    </row>
    <row r="71" spans="1:11" x14ac:dyDescent="0.25">
      <c r="A71" s="12"/>
      <c r="B71" s="11"/>
      <c r="C71" s="9"/>
      <c r="D71" s="11"/>
      <c r="E71" s="44"/>
      <c r="F71" s="44"/>
      <c r="G71" s="44"/>
      <c r="H71" s="44"/>
      <c r="I71" s="44"/>
      <c r="J71" s="44"/>
      <c r="K71" s="44"/>
    </row>
    <row r="72" spans="1:11" x14ac:dyDescent="0.25">
      <c r="A72" s="12"/>
      <c r="B72" s="11"/>
      <c r="C72" s="9"/>
      <c r="D72" s="11"/>
      <c r="E72" s="44"/>
      <c r="F72" s="44"/>
      <c r="G72" s="44"/>
      <c r="H72" s="44"/>
      <c r="I72" s="44"/>
      <c r="J72" s="44"/>
      <c r="K72" s="44"/>
    </row>
    <row r="73" spans="1:11" x14ac:dyDescent="0.25">
      <c r="A73" s="12"/>
      <c r="B73" s="11"/>
      <c r="C73" s="9"/>
      <c r="D73" s="11"/>
      <c r="E73" s="44"/>
      <c r="F73" s="44"/>
      <c r="G73" s="44"/>
      <c r="H73" s="44"/>
      <c r="I73" s="44"/>
      <c r="J73" s="44"/>
      <c r="K73" s="44"/>
    </row>
    <row r="74" spans="1:11" x14ac:dyDescent="0.25">
      <c r="A74" s="12"/>
      <c r="B74" s="11"/>
      <c r="C74" s="9"/>
      <c r="D74" s="11"/>
      <c r="E74" s="44"/>
      <c r="F74" s="44"/>
      <c r="G74" s="44"/>
      <c r="H74" s="44"/>
      <c r="I74" s="44"/>
      <c r="J74" s="44"/>
      <c r="K74" s="44"/>
    </row>
    <row r="75" spans="1:11" x14ac:dyDescent="0.25">
      <c r="A75" s="12"/>
      <c r="B75" s="11"/>
      <c r="C75" s="9"/>
      <c r="D75" s="11"/>
      <c r="E75" s="44"/>
      <c r="F75" s="44"/>
      <c r="G75" s="44"/>
      <c r="H75" s="44"/>
      <c r="I75" s="44"/>
      <c r="J75" s="44"/>
      <c r="K75" s="44"/>
    </row>
    <row r="76" spans="1:11" x14ac:dyDescent="0.25">
      <c r="A76" s="12"/>
      <c r="B76" s="11"/>
      <c r="C76" s="9"/>
      <c r="D76" s="11"/>
      <c r="E76" s="44"/>
      <c r="F76" s="44"/>
      <c r="G76" s="44"/>
      <c r="H76" s="44"/>
      <c r="I76" s="44"/>
      <c r="J76" s="44"/>
      <c r="K76" s="44"/>
    </row>
    <row r="77" spans="1:11" x14ac:dyDescent="0.25">
      <c r="A77" s="12"/>
      <c r="B77" s="11"/>
      <c r="C77" s="9"/>
      <c r="D77" s="11"/>
      <c r="E77" s="44"/>
      <c r="F77" s="44"/>
      <c r="G77" s="44"/>
      <c r="H77" s="44"/>
      <c r="I77" s="44"/>
      <c r="J77" s="44"/>
      <c r="K77" s="44"/>
    </row>
    <row r="78" spans="1:11" x14ac:dyDescent="0.25">
      <c r="A78" s="12"/>
      <c r="B78" s="11"/>
      <c r="C78" s="9"/>
      <c r="D78" s="11"/>
      <c r="E78" s="44"/>
      <c r="F78" s="44"/>
      <c r="G78" s="44"/>
      <c r="H78" s="44"/>
      <c r="I78" s="44"/>
      <c r="J78" s="44"/>
      <c r="K78" s="44"/>
    </row>
    <row r="79" spans="1:11" x14ac:dyDescent="0.25">
      <c r="A79" s="12"/>
      <c r="B79" s="11"/>
      <c r="C79" s="9"/>
      <c r="D79" s="11"/>
      <c r="E79" s="44"/>
      <c r="F79" s="44"/>
      <c r="G79" s="44"/>
      <c r="H79" s="44"/>
      <c r="I79" s="44"/>
      <c r="J79" s="44"/>
      <c r="K79" s="44"/>
    </row>
    <row r="80" spans="1:11" x14ac:dyDescent="0.25">
      <c r="A80" s="12"/>
      <c r="B80" s="11"/>
      <c r="C80" s="9"/>
      <c r="D80" s="11"/>
      <c r="E80" s="44"/>
      <c r="F80" s="44"/>
      <c r="G80" s="44"/>
      <c r="H80" s="44"/>
      <c r="I80" s="44"/>
      <c r="J80" s="44"/>
      <c r="K80" s="44"/>
    </row>
    <row r="81" spans="1:11" x14ac:dyDescent="0.25">
      <c r="A81" s="12"/>
      <c r="B81" s="11"/>
      <c r="C81" s="9"/>
      <c r="D81" s="11"/>
      <c r="E81" s="44"/>
      <c r="F81" s="44"/>
      <c r="G81" s="44"/>
      <c r="H81" s="44"/>
      <c r="I81" s="44"/>
      <c r="J81" s="44"/>
      <c r="K81" s="44"/>
    </row>
    <row r="82" spans="1:11" x14ac:dyDescent="0.25">
      <c r="A82" s="12"/>
      <c r="B82" s="11"/>
      <c r="C82" s="9"/>
      <c r="D82" s="11"/>
      <c r="E82" s="44"/>
      <c r="F82" s="44"/>
      <c r="G82" s="44"/>
      <c r="H82" s="44"/>
      <c r="I82" s="44"/>
      <c r="J82" s="44"/>
      <c r="K82" s="44"/>
    </row>
    <row r="83" spans="1:11" x14ac:dyDescent="0.25">
      <c r="A83" s="12"/>
      <c r="B83" s="11"/>
      <c r="C83" s="9"/>
      <c r="D83" s="11"/>
      <c r="E83" s="44"/>
      <c r="F83" s="44"/>
      <c r="G83" s="44"/>
      <c r="H83" s="44"/>
      <c r="I83" s="44"/>
      <c r="J83" s="44"/>
      <c r="K83" s="44"/>
    </row>
    <row r="84" spans="1:11" x14ac:dyDescent="0.25">
      <c r="A84" s="12"/>
      <c r="B84" s="11"/>
      <c r="C84" s="9"/>
      <c r="D84" s="11"/>
      <c r="E84" s="44"/>
      <c r="F84" s="44"/>
      <c r="G84" s="44"/>
      <c r="H84" s="44"/>
      <c r="I84" s="44"/>
      <c r="J84" s="44"/>
      <c r="K84" s="44"/>
    </row>
    <row r="85" spans="1:11" x14ac:dyDescent="0.25">
      <c r="A85" s="12"/>
      <c r="B85" s="11"/>
      <c r="C85" s="9"/>
      <c r="D85" s="11"/>
      <c r="E85" s="44"/>
      <c r="F85" s="44"/>
      <c r="G85" s="44"/>
      <c r="H85" s="44"/>
      <c r="I85" s="44"/>
      <c r="J85" s="44"/>
      <c r="K85" s="44"/>
    </row>
    <row r="86" spans="1:11" x14ac:dyDescent="0.25">
      <c r="A86" s="12"/>
      <c r="B86" s="11"/>
      <c r="C86" s="9"/>
      <c r="D86" s="11"/>
      <c r="E86" s="44"/>
      <c r="F86" s="44"/>
      <c r="G86" s="44"/>
      <c r="H86" s="44"/>
      <c r="I86" s="44"/>
      <c r="J86" s="44"/>
      <c r="K86" s="44"/>
    </row>
    <row r="87" spans="1:11" x14ac:dyDescent="0.25">
      <c r="A87" s="12"/>
      <c r="B87" s="11"/>
      <c r="C87" s="9"/>
      <c r="D87" s="11"/>
      <c r="E87" s="44"/>
      <c r="F87" s="44"/>
      <c r="G87" s="44"/>
      <c r="H87" s="44"/>
      <c r="I87" s="44"/>
      <c r="J87" s="44"/>
      <c r="K87" s="44"/>
    </row>
    <row r="88" spans="1:11" x14ac:dyDescent="0.25">
      <c r="A88" s="12"/>
      <c r="B88" s="11"/>
      <c r="C88" s="9"/>
      <c r="D88" s="11"/>
      <c r="E88" s="44"/>
      <c r="F88" s="44"/>
      <c r="G88" s="44"/>
      <c r="H88" s="44"/>
      <c r="I88" s="44"/>
      <c r="J88" s="44"/>
      <c r="K88" s="44"/>
    </row>
    <row r="89" spans="1:11" x14ac:dyDescent="0.25">
      <c r="A89" s="12"/>
      <c r="B89" s="11"/>
      <c r="C89" s="9"/>
      <c r="D89" s="11"/>
      <c r="E89" s="44"/>
      <c r="F89" s="44"/>
      <c r="G89" s="44"/>
      <c r="H89" s="44"/>
      <c r="I89" s="44"/>
      <c r="J89" s="44"/>
      <c r="K89" s="44"/>
    </row>
    <row r="90" spans="1:11" x14ac:dyDescent="0.25">
      <c r="A90" s="12"/>
      <c r="B90" s="11"/>
      <c r="C90" s="9"/>
      <c r="D90" s="11"/>
      <c r="E90" s="44"/>
      <c r="F90" s="44"/>
      <c r="G90" s="44"/>
      <c r="H90" s="44"/>
      <c r="I90" s="44"/>
      <c r="J90" s="44"/>
      <c r="K90" s="44"/>
    </row>
    <row r="91" spans="1:11" x14ac:dyDescent="0.25">
      <c r="A91" s="12"/>
      <c r="B91" s="11"/>
      <c r="C91" s="9"/>
      <c r="D91" s="11"/>
      <c r="E91" s="44"/>
      <c r="F91" s="44"/>
      <c r="G91" s="44"/>
      <c r="H91" s="44"/>
      <c r="I91" s="44"/>
      <c r="J91" s="44"/>
      <c r="K91" s="44"/>
    </row>
    <row r="92" spans="1:11" x14ac:dyDescent="0.25">
      <c r="A92" s="12"/>
      <c r="B92" s="11"/>
      <c r="C92" s="9"/>
      <c r="D92" s="11"/>
      <c r="E92" s="44"/>
      <c r="F92" s="44"/>
      <c r="G92" s="44"/>
      <c r="H92" s="44"/>
      <c r="I92" s="44"/>
      <c r="J92" s="44"/>
      <c r="K92" s="44"/>
    </row>
    <row r="93" spans="1:11" x14ac:dyDescent="0.25">
      <c r="A93" s="12"/>
      <c r="B93" s="11"/>
      <c r="C93" s="9"/>
      <c r="D93" s="11"/>
      <c r="E93" s="44"/>
      <c r="F93" s="44"/>
      <c r="G93" s="44"/>
      <c r="H93" s="44"/>
      <c r="I93" s="44"/>
      <c r="J93" s="44"/>
      <c r="K93" s="44"/>
    </row>
    <row r="94" spans="1:11" x14ac:dyDescent="0.25">
      <c r="A94" s="12"/>
      <c r="B94" s="11"/>
      <c r="C94" s="9"/>
      <c r="D94" s="11"/>
      <c r="E94" s="44"/>
      <c r="F94" s="44"/>
      <c r="G94" s="44"/>
      <c r="H94" s="44"/>
      <c r="I94" s="44"/>
      <c r="J94" s="44"/>
      <c r="K94" s="44"/>
    </row>
    <row r="95" spans="1:11" x14ac:dyDescent="0.25">
      <c r="A95" s="12"/>
      <c r="B95" s="11"/>
      <c r="C95" s="9"/>
      <c r="D95" s="11"/>
      <c r="E95" s="44"/>
      <c r="F95" s="44"/>
      <c r="G95" s="44"/>
      <c r="H95" s="44"/>
      <c r="I95" s="44"/>
      <c r="J95" s="44"/>
      <c r="K95" s="44"/>
    </row>
    <row r="96" spans="1:11" x14ac:dyDescent="0.25">
      <c r="A96" s="12"/>
      <c r="B96" s="11"/>
      <c r="C96" s="9"/>
      <c r="D96" s="11"/>
      <c r="E96" s="44"/>
      <c r="F96" s="44"/>
      <c r="G96" s="44"/>
      <c r="H96" s="44"/>
      <c r="I96" s="44"/>
      <c r="J96" s="44"/>
      <c r="K96" s="44"/>
    </row>
    <row r="97" spans="1:11" x14ac:dyDescent="0.25">
      <c r="A97" s="12"/>
      <c r="B97" s="11"/>
      <c r="C97" s="9"/>
      <c r="D97" s="11"/>
      <c r="E97" s="44"/>
      <c r="F97" s="44"/>
      <c r="G97" s="44"/>
      <c r="H97" s="44"/>
      <c r="I97" s="44"/>
      <c r="J97" s="44"/>
      <c r="K97" s="44"/>
    </row>
    <row r="98" spans="1:11" x14ac:dyDescent="0.25">
      <c r="A98" s="12"/>
      <c r="B98" s="11"/>
      <c r="C98" s="9"/>
      <c r="D98" s="11"/>
      <c r="E98" s="44"/>
      <c r="F98" s="44"/>
      <c r="G98" s="44"/>
      <c r="H98" s="44"/>
      <c r="I98" s="44"/>
      <c r="J98" s="44"/>
      <c r="K98" s="44"/>
    </row>
    <row r="99" spans="1:11" x14ac:dyDescent="0.25">
      <c r="A99" s="12"/>
      <c r="B99" s="11"/>
      <c r="C99" s="9"/>
      <c r="D99" s="11"/>
      <c r="E99" s="44"/>
      <c r="F99" s="44"/>
      <c r="G99" s="44"/>
      <c r="H99" s="44"/>
      <c r="I99" s="44"/>
      <c r="J99" s="44"/>
      <c r="K99" s="44"/>
    </row>
    <row r="100" spans="1:11" x14ac:dyDescent="0.25">
      <c r="A100" s="12"/>
      <c r="B100" s="11"/>
      <c r="C100" s="9"/>
      <c r="D100" s="11"/>
      <c r="E100" s="44"/>
      <c r="F100" s="44"/>
      <c r="G100" s="44"/>
      <c r="H100" s="44"/>
      <c r="I100" s="44"/>
      <c r="J100" s="44"/>
      <c r="K100" s="44"/>
    </row>
    <row r="101" spans="1:11" x14ac:dyDescent="0.25">
      <c r="A101" s="12"/>
      <c r="B101" s="11"/>
      <c r="C101" s="9"/>
      <c r="D101" s="11"/>
      <c r="E101" s="44"/>
      <c r="F101" s="44"/>
      <c r="G101" s="44"/>
      <c r="H101" s="44"/>
      <c r="I101" s="44"/>
      <c r="J101" s="44"/>
      <c r="K101" s="44"/>
    </row>
    <row r="102" spans="1:11" x14ac:dyDescent="0.25">
      <c r="A102" s="12"/>
      <c r="B102" s="11"/>
      <c r="C102" s="9"/>
      <c r="D102" s="11"/>
      <c r="E102" s="44"/>
      <c r="F102" s="44"/>
      <c r="G102" s="44"/>
      <c r="H102" s="44"/>
      <c r="I102" s="44"/>
      <c r="J102" s="44"/>
      <c r="K102" s="44"/>
    </row>
    <row r="103" spans="1:11" x14ac:dyDescent="0.25">
      <c r="A103" s="12"/>
      <c r="B103" s="11"/>
      <c r="C103" s="9"/>
      <c r="D103" s="11"/>
      <c r="E103" s="44"/>
      <c r="F103" s="44"/>
      <c r="G103" s="44"/>
      <c r="H103" s="44"/>
      <c r="I103" s="44"/>
      <c r="J103" s="44"/>
      <c r="K103" s="44"/>
    </row>
    <row r="104" spans="1:11" x14ac:dyDescent="0.25">
      <c r="A104" s="12"/>
      <c r="B104" s="11"/>
      <c r="C104" s="9"/>
      <c r="D104" s="11"/>
      <c r="E104" s="44"/>
      <c r="F104" s="44"/>
      <c r="G104" s="44"/>
      <c r="H104" s="44"/>
      <c r="I104" s="44"/>
      <c r="J104" s="44"/>
      <c r="K104" s="44"/>
    </row>
    <row r="105" spans="1:11" x14ac:dyDescent="0.25">
      <c r="A105" s="12"/>
      <c r="B105" s="11"/>
      <c r="C105" s="9"/>
      <c r="D105" s="11"/>
      <c r="E105" s="44"/>
      <c r="F105" s="44"/>
      <c r="G105" s="44"/>
      <c r="H105" s="44"/>
      <c r="I105" s="44"/>
      <c r="J105" s="44"/>
      <c r="K105" s="44"/>
    </row>
    <row r="106" spans="1:11" x14ac:dyDescent="0.25">
      <c r="A106" s="12"/>
      <c r="B106" s="11"/>
      <c r="C106" s="9"/>
      <c r="D106" s="11"/>
      <c r="E106" s="44"/>
      <c r="F106" s="44"/>
      <c r="G106" s="44"/>
      <c r="H106" s="44"/>
      <c r="I106" s="44"/>
      <c r="J106" s="44"/>
      <c r="K106" s="44"/>
    </row>
    <row r="107" spans="1:11" x14ac:dyDescent="0.25">
      <c r="A107" s="12"/>
      <c r="B107" s="11"/>
      <c r="C107" s="9"/>
      <c r="D107" s="11"/>
      <c r="E107" s="44"/>
      <c r="F107" s="44"/>
      <c r="G107" s="44"/>
      <c r="H107" s="44"/>
      <c r="I107" s="44"/>
      <c r="J107" s="44"/>
      <c r="K107" s="44"/>
    </row>
    <row r="108" spans="1:11" x14ac:dyDescent="0.25">
      <c r="A108" s="12"/>
      <c r="B108" s="11"/>
      <c r="C108" s="9"/>
      <c r="D108" s="11"/>
      <c r="E108" s="44"/>
      <c r="F108" s="44"/>
      <c r="G108" s="44"/>
      <c r="H108" s="44"/>
      <c r="I108" s="44"/>
      <c r="J108" s="44"/>
      <c r="K108" s="44"/>
    </row>
    <row r="109" spans="1:11" x14ac:dyDescent="0.25">
      <c r="A109" s="12"/>
      <c r="B109" s="11"/>
      <c r="C109" s="9"/>
      <c r="D109" s="11"/>
      <c r="E109" s="44"/>
      <c r="F109" s="44"/>
      <c r="G109" s="44"/>
      <c r="H109" s="44"/>
      <c r="I109" s="44"/>
      <c r="J109" s="44"/>
      <c r="K109" s="44"/>
    </row>
    <row r="110" spans="1:11" x14ac:dyDescent="0.25">
      <c r="A110" s="12"/>
      <c r="B110" s="11"/>
      <c r="C110" s="9"/>
      <c r="D110" s="11"/>
      <c r="E110" s="44"/>
      <c r="F110" s="44"/>
      <c r="G110" s="44"/>
      <c r="H110" s="44"/>
      <c r="I110" s="44"/>
      <c r="J110" s="44"/>
      <c r="K110" s="44"/>
    </row>
    <row r="111" spans="1:11" x14ac:dyDescent="0.25">
      <c r="A111" s="12"/>
      <c r="B111" s="11"/>
      <c r="C111" s="9"/>
      <c r="D111" s="11"/>
      <c r="E111" s="44"/>
      <c r="F111" s="44"/>
      <c r="G111" s="44"/>
      <c r="H111" s="44"/>
      <c r="I111" s="44"/>
      <c r="J111" s="44"/>
      <c r="K111" s="44"/>
    </row>
    <row r="112" spans="1:11" x14ac:dyDescent="0.25">
      <c r="A112" s="12"/>
      <c r="B112" s="11"/>
      <c r="C112" s="9"/>
      <c r="D112" s="11"/>
      <c r="E112" s="44"/>
      <c r="F112" s="44"/>
      <c r="G112" s="44"/>
      <c r="H112" s="44"/>
      <c r="I112" s="44"/>
      <c r="J112" s="44"/>
      <c r="K112" s="44"/>
    </row>
    <row r="113" spans="1:11" x14ac:dyDescent="0.25">
      <c r="A113" s="12"/>
      <c r="B113" s="11"/>
      <c r="C113" s="9"/>
      <c r="D113" s="11"/>
      <c r="E113" s="44"/>
      <c r="F113" s="44"/>
      <c r="G113" s="44"/>
      <c r="H113" s="44"/>
      <c r="I113" s="44"/>
      <c r="J113" s="44"/>
      <c r="K113" s="44"/>
    </row>
    <row r="114" spans="1:11" x14ac:dyDescent="0.25">
      <c r="A114" s="12"/>
      <c r="B114" s="11"/>
      <c r="C114" s="9"/>
      <c r="D114" s="11"/>
      <c r="E114" s="44"/>
      <c r="F114" s="44"/>
      <c r="G114" s="44"/>
      <c r="H114" s="44"/>
      <c r="I114" s="44"/>
      <c r="J114" s="44"/>
      <c r="K114" s="44"/>
    </row>
    <row r="115" spans="1:11" x14ac:dyDescent="0.25">
      <c r="A115" s="12"/>
      <c r="B115" s="11"/>
      <c r="C115" s="9"/>
      <c r="D115" s="11"/>
      <c r="E115" s="44"/>
      <c r="F115" s="44"/>
      <c r="G115" s="44"/>
      <c r="H115" s="44"/>
      <c r="I115" s="44"/>
      <c r="J115" s="44"/>
      <c r="K115" s="44"/>
    </row>
    <row r="116" spans="1:11" x14ac:dyDescent="0.25">
      <c r="A116" s="12"/>
      <c r="B116" s="11"/>
      <c r="C116" s="9"/>
      <c r="D116" s="11"/>
      <c r="E116" s="44"/>
      <c r="F116" s="44"/>
      <c r="G116" s="44"/>
      <c r="H116" s="44"/>
      <c r="I116" s="44"/>
      <c r="J116" s="44"/>
      <c r="K116" s="44"/>
    </row>
    <row r="117" spans="1:11" x14ac:dyDescent="0.25">
      <c r="A117" s="12"/>
      <c r="B117" s="11"/>
      <c r="C117" s="9"/>
      <c r="D117" s="11"/>
      <c r="E117" s="44"/>
      <c r="F117" s="44"/>
      <c r="G117" s="44"/>
      <c r="H117" s="44"/>
      <c r="I117" s="44"/>
      <c r="J117" s="44"/>
      <c r="K117" s="44"/>
    </row>
    <row r="118" spans="1:11" x14ac:dyDescent="0.25">
      <c r="A118" s="12"/>
      <c r="B118" s="11"/>
      <c r="C118" s="9"/>
      <c r="D118" s="11"/>
      <c r="E118" s="44"/>
      <c r="F118" s="44"/>
      <c r="G118" s="44"/>
      <c r="H118" s="44"/>
      <c r="I118" s="44"/>
      <c r="J118" s="44"/>
      <c r="K118" s="44"/>
    </row>
    <row r="119" spans="1:11" x14ac:dyDescent="0.25">
      <c r="A119" s="12"/>
      <c r="B119" s="11"/>
      <c r="C119" s="9"/>
      <c r="D119" s="11"/>
      <c r="E119" s="44"/>
      <c r="F119" s="44"/>
      <c r="G119" s="44"/>
      <c r="H119" s="44"/>
      <c r="I119" s="44"/>
      <c r="J119" s="44"/>
      <c r="K119" s="44"/>
    </row>
    <row r="120" spans="1:11" x14ac:dyDescent="0.25">
      <c r="A120" s="12"/>
      <c r="B120" s="11"/>
      <c r="C120" s="9"/>
      <c r="D120" s="11"/>
      <c r="E120" s="44"/>
      <c r="F120" s="44"/>
      <c r="G120" s="44"/>
      <c r="H120" s="44"/>
      <c r="I120" s="44"/>
      <c r="J120" s="44"/>
      <c r="K120" s="44"/>
    </row>
    <row r="121" spans="1:11" x14ac:dyDescent="0.25">
      <c r="A121" s="12"/>
      <c r="B121" s="11"/>
      <c r="C121" s="9"/>
      <c r="D121" s="11"/>
      <c r="E121" s="44"/>
      <c r="F121" s="44"/>
      <c r="G121" s="44"/>
      <c r="H121" s="44"/>
      <c r="I121" s="44"/>
      <c r="J121" s="44"/>
      <c r="K121" s="44"/>
    </row>
    <row r="122" spans="1:11" x14ac:dyDescent="0.25">
      <c r="A122" s="12"/>
      <c r="B122" s="11"/>
      <c r="C122" s="9"/>
      <c r="D122" s="11"/>
      <c r="E122" s="44"/>
      <c r="F122" s="44"/>
      <c r="G122" s="44"/>
      <c r="H122" s="44"/>
      <c r="I122" s="44"/>
      <c r="J122" s="44"/>
      <c r="K122" s="44"/>
    </row>
    <row r="123" spans="1:11" x14ac:dyDescent="0.25">
      <c r="A123" s="12"/>
      <c r="B123" s="11"/>
      <c r="C123" s="9"/>
      <c r="D123" s="11"/>
      <c r="E123" s="44"/>
      <c r="F123" s="44"/>
      <c r="G123" s="44"/>
      <c r="H123" s="44"/>
      <c r="I123" s="44"/>
      <c r="J123" s="44"/>
      <c r="K123" s="44"/>
    </row>
    <row r="124" spans="1:11" x14ac:dyDescent="0.25">
      <c r="A124" s="12"/>
      <c r="B124" s="11"/>
      <c r="C124" s="9"/>
      <c r="D124" s="11"/>
      <c r="E124" s="44"/>
      <c r="F124" s="44"/>
      <c r="G124" s="44"/>
      <c r="H124" s="44"/>
      <c r="I124" s="44"/>
      <c r="J124" s="44"/>
      <c r="K124" s="44"/>
    </row>
    <row r="125" spans="1:11" x14ac:dyDescent="0.25">
      <c r="A125" s="12"/>
      <c r="B125" s="11"/>
      <c r="C125" s="9"/>
      <c r="D125" s="11"/>
      <c r="E125" s="44"/>
      <c r="F125" s="44"/>
      <c r="G125" s="44"/>
      <c r="H125" s="44"/>
      <c r="I125" s="44"/>
      <c r="J125" s="44"/>
      <c r="K125" s="44"/>
    </row>
    <row r="126" spans="1:11" x14ac:dyDescent="0.25">
      <c r="A126" s="12"/>
      <c r="B126" s="11"/>
      <c r="C126" s="9"/>
      <c r="D126" s="11"/>
      <c r="E126" s="44"/>
      <c r="F126" s="44"/>
      <c r="G126" s="44"/>
      <c r="H126" s="44"/>
      <c r="I126" s="44"/>
      <c r="J126" s="44"/>
      <c r="K126" s="44"/>
    </row>
    <row r="127" spans="1:11" x14ac:dyDescent="0.25">
      <c r="A127" s="12"/>
      <c r="B127" s="11"/>
      <c r="C127" s="9"/>
      <c r="D127" s="11"/>
      <c r="E127" s="44"/>
      <c r="F127" s="44"/>
      <c r="G127" s="44"/>
      <c r="H127" s="44"/>
      <c r="I127" s="44"/>
      <c r="J127" s="44"/>
      <c r="K127" s="44"/>
    </row>
    <row r="128" spans="1:11" x14ac:dyDescent="0.25">
      <c r="A128" s="12"/>
      <c r="B128" s="11"/>
      <c r="C128" s="9"/>
      <c r="D128" s="11"/>
      <c r="E128" s="44"/>
      <c r="F128" s="44"/>
      <c r="G128" s="44"/>
      <c r="H128" s="44"/>
      <c r="I128" s="44"/>
      <c r="J128" s="44"/>
      <c r="K128" s="44"/>
    </row>
    <row r="129" spans="1:11" x14ac:dyDescent="0.25">
      <c r="A129" s="12"/>
      <c r="B129" s="11"/>
      <c r="C129" s="9"/>
      <c r="D129" s="11"/>
      <c r="E129" s="44"/>
      <c r="F129" s="44"/>
      <c r="G129" s="44"/>
      <c r="H129" s="44"/>
      <c r="I129" s="44"/>
      <c r="J129" s="44"/>
      <c r="K129" s="44"/>
    </row>
    <row r="130" spans="1:11" x14ac:dyDescent="0.25">
      <c r="A130" s="12"/>
      <c r="B130" s="11"/>
      <c r="C130" s="9"/>
      <c r="D130" s="11"/>
      <c r="E130" s="44"/>
      <c r="F130" s="44"/>
      <c r="G130" s="44"/>
      <c r="H130" s="44"/>
      <c r="I130" s="44"/>
      <c r="J130" s="44"/>
      <c r="K130" s="44"/>
    </row>
    <row r="131" spans="1:11" x14ac:dyDescent="0.25">
      <c r="A131" s="12"/>
      <c r="B131" s="11"/>
      <c r="C131" s="9"/>
      <c r="D131" s="11"/>
      <c r="E131" s="44"/>
      <c r="F131" s="44"/>
      <c r="G131" s="44"/>
      <c r="H131" s="44"/>
      <c r="I131" s="44"/>
      <c r="J131" s="44"/>
      <c r="K131" s="44"/>
    </row>
    <row r="132" spans="1:11" x14ac:dyDescent="0.25">
      <c r="A132" s="12"/>
      <c r="B132" s="11"/>
      <c r="C132" s="9"/>
      <c r="D132" s="11"/>
      <c r="E132" s="44"/>
      <c r="F132" s="44"/>
      <c r="G132" s="44"/>
      <c r="H132" s="44"/>
      <c r="I132" s="44"/>
      <c r="J132" s="44"/>
      <c r="K132" s="44"/>
    </row>
    <row r="133" spans="1:11" x14ac:dyDescent="0.25">
      <c r="A133" s="12"/>
      <c r="B133" s="11"/>
      <c r="C133" s="9"/>
      <c r="D133" s="11"/>
      <c r="E133" s="44"/>
      <c r="F133" s="44"/>
      <c r="G133" s="44"/>
      <c r="H133" s="44"/>
      <c r="I133" s="44"/>
      <c r="J133" s="44"/>
      <c r="K133" s="44"/>
    </row>
    <row r="134" spans="1:11" x14ac:dyDescent="0.25">
      <c r="A134" s="12"/>
      <c r="B134" s="11"/>
      <c r="C134" s="9"/>
      <c r="D134" s="11"/>
      <c r="E134" s="44"/>
      <c r="F134" s="44"/>
      <c r="G134" s="44"/>
      <c r="H134" s="44"/>
      <c r="I134" s="44"/>
      <c r="J134" s="44"/>
      <c r="K134" s="44"/>
    </row>
    <row r="135" spans="1:11" x14ac:dyDescent="0.25">
      <c r="A135" s="12"/>
      <c r="B135" s="11"/>
      <c r="C135" s="9"/>
      <c r="D135" s="11"/>
      <c r="E135" s="44"/>
      <c r="F135" s="44"/>
      <c r="G135" s="44"/>
      <c r="H135" s="44"/>
      <c r="I135" s="44"/>
      <c r="J135" s="44"/>
      <c r="K135" s="44"/>
    </row>
    <row r="136" spans="1:11" x14ac:dyDescent="0.25">
      <c r="A136" s="12"/>
      <c r="B136" s="11"/>
      <c r="C136" s="9"/>
      <c r="D136" s="11"/>
      <c r="E136" s="44"/>
      <c r="F136" s="44"/>
      <c r="G136" s="44"/>
      <c r="H136" s="44"/>
      <c r="I136" s="44"/>
      <c r="J136" s="44"/>
      <c r="K136" s="44"/>
    </row>
    <row r="137" spans="1:11" x14ac:dyDescent="0.25">
      <c r="A137" s="12"/>
      <c r="B137" s="11"/>
      <c r="C137" s="9"/>
      <c r="D137" s="11"/>
      <c r="E137" s="44"/>
      <c r="F137" s="44"/>
      <c r="G137" s="44"/>
      <c r="H137" s="44"/>
      <c r="I137" s="44"/>
      <c r="J137" s="44"/>
      <c r="K137" s="44"/>
    </row>
    <row r="138" spans="1:11" x14ac:dyDescent="0.25">
      <c r="A138" s="12"/>
      <c r="B138" s="11"/>
      <c r="C138" s="9"/>
      <c r="D138" s="11"/>
      <c r="E138" s="44"/>
      <c r="F138" s="44"/>
      <c r="G138" s="44"/>
      <c r="H138" s="44"/>
      <c r="I138" s="44"/>
      <c r="J138" s="44"/>
      <c r="K138" s="44"/>
    </row>
    <row r="139" spans="1:11" x14ac:dyDescent="0.25">
      <c r="A139" s="12"/>
      <c r="B139" s="11"/>
      <c r="C139" s="9"/>
      <c r="D139" s="11"/>
      <c r="E139" s="44"/>
      <c r="F139" s="44"/>
      <c r="G139" s="44"/>
      <c r="H139" s="44"/>
      <c r="I139" s="44"/>
      <c r="J139" s="44"/>
      <c r="K139" s="44"/>
    </row>
    <row r="140" spans="1:11" x14ac:dyDescent="0.25">
      <c r="A140" s="12"/>
      <c r="B140" s="11"/>
      <c r="C140" s="9"/>
      <c r="D140" s="11"/>
      <c r="E140" s="44"/>
      <c r="F140" s="44"/>
      <c r="G140" s="44"/>
      <c r="H140" s="44"/>
      <c r="I140" s="44"/>
      <c r="J140" s="44"/>
      <c r="K140" s="44"/>
    </row>
    <row r="141" spans="1:11" x14ac:dyDescent="0.25">
      <c r="A141" s="12"/>
      <c r="B141" s="11"/>
      <c r="C141" s="9"/>
      <c r="D141" s="11"/>
      <c r="E141" s="44"/>
      <c r="F141" s="44"/>
      <c r="G141" s="44"/>
      <c r="H141" s="44"/>
      <c r="I141" s="44"/>
      <c r="J141" s="44"/>
      <c r="K141" s="44"/>
    </row>
    <row r="142" spans="1:11" x14ac:dyDescent="0.25">
      <c r="A142" s="12"/>
      <c r="B142" s="11"/>
      <c r="C142" s="9"/>
      <c r="D142" s="11"/>
      <c r="E142" s="44"/>
      <c r="F142" s="44"/>
      <c r="G142" s="44"/>
      <c r="H142" s="44"/>
      <c r="I142" s="44"/>
      <c r="J142" s="44"/>
      <c r="K142" s="44"/>
    </row>
    <row r="143" spans="1:11" x14ac:dyDescent="0.25">
      <c r="A143" s="12"/>
      <c r="B143" s="11"/>
      <c r="C143" s="9"/>
      <c r="D143" s="11"/>
      <c r="E143" s="44"/>
      <c r="F143" s="44"/>
      <c r="G143" s="44"/>
      <c r="H143" s="44"/>
      <c r="I143" s="44"/>
      <c r="J143" s="44"/>
      <c r="K143" s="44"/>
    </row>
    <row r="144" spans="1:11" x14ac:dyDescent="0.25">
      <c r="A144" s="12"/>
      <c r="B144" s="11"/>
      <c r="C144" s="9"/>
      <c r="D144" s="11"/>
      <c r="E144" s="44"/>
      <c r="F144" s="44"/>
      <c r="G144" s="44"/>
      <c r="H144" s="44"/>
      <c r="I144" s="44"/>
      <c r="J144" s="44"/>
      <c r="K144" s="44"/>
    </row>
    <row r="145" spans="1:11" x14ac:dyDescent="0.25">
      <c r="A145" s="12"/>
      <c r="B145" s="11"/>
      <c r="C145" s="9"/>
      <c r="D145" s="11"/>
      <c r="E145" s="44"/>
      <c r="F145" s="44"/>
      <c r="G145" s="44"/>
      <c r="H145" s="44"/>
      <c r="I145" s="44"/>
      <c r="J145" s="44"/>
      <c r="K145" s="44"/>
    </row>
    <row r="146" spans="1:11" x14ac:dyDescent="0.25">
      <c r="A146" s="12"/>
      <c r="B146" s="11"/>
      <c r="C146" s="9"/>
      <c r="D146" s="11"/>
      <c r="E146" s="44"/>
      <c r="F146" s="44"/>
      <c r="G146" s="44"/>
      <c r="H146" s="44"/>
      <c r="I146" s="44"/>
      <c r="J146" s="44"/>
      <c r="K146" s="44"/>
    </row>
    <row r="147" spans="1:11" x14ac:dyDescent="0.25">
      <c r="A147" s="12"/>
      <c r="B147" s="11"/>
      <c r="C147" s="9"/>
      <c r="D147" s="11"/>
      <c r="E147" s="44"/>
      <c r="F147" s="44"/>
      <c r="G147" s="44"/>
      <c r="H147" s="44"/>
      <c r="I147" s="44"/>
      <c r="J147" s="44"/>
      <c r="K147" s="44"/>
    </row>
    <row r="148" spans="1:11" x14ac:dyDescent="0.25">
      <c r="A148" s="12"/>
      <c r="B148" s="11"/>
      <c r="C148" s="9"/>
      <c r="D148" s="11"/>
      <c r="E148" s="44"/>
      <c r="F148" s="44"/>
      <c r="G148" s="44"/>
      <c r="H148" s="44"/>
      <c r="I148" s="44"/>
      <c r="J148" s="44"/>
      <c r="K148" s="44"/>
    </row>
    <row r="149" spans="1:11" x14ac:dyDescent="0.25">
      <c r="A149" s="12"/>
      <c r="B149" s="11"/>
      <c r="C149" s="9"/>
      <c r="D149" s="11"/>
      <c r="E149" s="44"/>
      <c r="F149" s="44"/>
      <c r="G149" s="44"/>
      <c r="H149" s="44"/>
      <c r="I149" s="44"/>
      <c r="J149" s="44"/>
      <c r="K149" s="44"/>
    </row>
    <row r="150" spans="1:11" x14ac:dyDescent="0.25">
      <c r="A150" s="12"/>
      <c r="B150" s="11"/>
      <c r="C150" s="9"/>
      <c r="D150" s="11"/>
      <c r="E150" s="44"/>
      <c r="F150" s="44"/>
      <c r="G150" s="44"/>
      <c r="H150" s="44"/>
      <c r="I150" s="44"/>
      <c r="J150" s="44"/>
      <c r="K150" s="44"/>
    </row>
    <row r="151" spans="1:11" x14ac:dyDescent="0.25">
      <c r="A151" s="12"/>
      <c r="B151" s="11"/>
      <c r="C151" s="9"/>
      <c r="D151" s="11"/>
      <c r="E151" s="44"/>
      <c r="F151" s="44"/>
      <c r="G151" s="44"/>
      <c r="H151" s="44"/>
      <c r="I151" s="44"/>
      <c r="J151" s="44"/>
      <c r="K151" s="44"/>
    </row>
    <row r="152" spans="1:11" x14ac:dyDescent="0.25">
      <c r="A152" s="12"/>
      <c r="B152" s="11"/>
      <c r="C152" s="9"/>
      <c r="D152" s="11"/>
      <c r="E152" s="44"/>
      <c r="F152" s="44"/>
      <c r="G152" s="44"/>
      <c r="H152" s="44"/>
      <c r="I152" s="44"/>
      <c r="J152" s="44"/>
      <c r="K152" s="44"/>
    </row>
    <row r="153" spans="1:11" x14ac:dyDescent="0.25">
      <c r="A153" s="12"/>
      <c r="B153" s="11"/>
      <c r="C153" s="9"/>
      <c r="D153" s="11"/>
      <c r="E153" s="44"/>
      <c r="F153" s="44"/>
      <c r="G153" s="44"/>
      <c r="H153" s="44"/>
      <c r="I153" s="44"/>
      <c r="J153" s="44"/>
      <c r="K153" s="44"/>
    </row>
    <row r="154" spans="1:11" x14ac:dyDescent="0.25">
      <c r="A154" s="12"/>
      <c r="B154" s="11"/>
      <c r="C154" s="9"/>
      <c r="D154" s="11"/>
      <c r="E154" s="44"/>
      <c r="F154" s="44"/>
      <c r="G154" s="44"/>
      <c r="H154" s="44"/>
      <c r="I154" s="44"/>
      <c r="J154" s="44"/>
      <c r="K154" s="44"/>
    </row>
    <row r="155" spans="1:11" x14ac:dyDescent="0.25">
      <c r="A155" s="12"/>
      <c r="B155" s="11"/>
      <c r="C155" s="9"/>
      <c r="D155" s="11"/>
      <c r="E155" s="44"/>
      <c r="F155" s="44"/>
      <c r="G155" s="44"/>
      <c r="H155" s="44"/>
      <c r="I155" s="44"/>
      <c r="J155" s="44"/>
      <c r="K155" s="44"/>
    </row>
    <row r="156" spans="1:11" x14ac:dyDescent="0.25">
      <c r="A156" s="12"/>
      <c r="B156" s="11"/>
      <c r="C156" s="9"/>
      <c r="D156" s="11"/>
      <c r="E156" s="44"/>
      <c r="F156" s="44"/>
      <c r="G156" s="44"/>
      <c r="H156" s="44"/>
      <c r="I156" s="44"/>
      <c r="J156" s="44"/>
      <c r="K156" s="44"/>
    </row>
    <row r="157" spans="1:11" x14ac:dyDescent="0.25">
      <c r="A157" s="12"/>
      <c r="B157" s="11"/>
      <c r="C157" s="9"/>
      <c r="D157" s="11"/>
      <c r="E157" s="44"/>
      <c r="F157" s="44"/>
      <c r="G157" s="44"/>
      <c r="H157" s="44"/>
      <c r="I157" s="44"/>
      <c r="J157" s="44"/>
      <c r="K157" s="44"/>
    </row>
    <row r="158" spans="1:11" x14ac:dyDescent="0.25">
      <c r="A158" s="12"/>
      <c r="B158" s="11"/>
      <c r="C158" s="9"/>
      <c r="D158" s="11"/>
      <c r="E158" s="44"/>
      <c r="F158" s="44"/>
      <c r="G158" s="44"/>
      <c r="H158" s="44"/>
      <c r="I158" s="44"/>
      <c r="J158" s="44"/>
      <c r="K158" s="44"/>
    </row>
    <row r="159" spans="1:11" x14ac:dyDescent="0.25">
      <c r="A159" s="12"/>
      <c r="B159" s="11"/>
      <c r="C159" s="9"/>
      <c r="D159" s="11"/>
      <c r="E159" s="44"/>
      <c r="F159" s="44"/>
      <c r="G159" s="44"/>
      <c r="H159" s="44"/>
      <c r="I159" s="44"/>
      <c r="J159" s="44"/>
      <c r="K159" s="44"/>
    </row>
    <row r="160" spans="1:11" x14ac:dyDescent="0.25">
      <c r="A160" s="12"/>
      <c r="B160" s="11"/>
      <c r="C160" s="9"/>
      <c r="D160" s="11"/>
      <c r="E160" s="44"/>
      <c r="F160" s="44"/>
      <c r="G160" s="44"/>
      <c r="H160" s="44"/>
      <c r="I160" s="44"/>
      <c r="J160" s="44"/>
      <c r="K160" s="44"/>
    </row>
    <row r="161" spans="1:11" x14ac:dyDescent="0.25">
      <c r="A161" s="12"/>
      <c r="B161" s="11"/>
      <c r="C161" s="9"/>
      <c r="D161" s="11"/>
      <c r="E161" s="44"/>
      <c r="F161" s="44"/>
      <c r="G161" s="44"/>
      <c r="H161" s="44"/>
      <c r="I161" s="44"/>
      <c r="J161" s="44"/>
      <c r="K161" s="44"/>
    </row>
    <row r="162" spans="1:11" x14ac:dyDescent="0.25">
      <c r="A162" s="12"/>
      <c r="B162" s="11"/>
      <c r="C162" s="9"/>
      <c r="D162" s="11"/>
      <c r="E162" s="44"/>
      <c r="F162" s="44"/>
      <c r="G162" s="44"/>
      <c r="H162" s="44"/>
      <c r="I162" s="44"/>
      <c r="J162" s="44"/>
      <c r="K162" s="44"/>
    </row>
    <row r="163" spans="1:11" x14ac:dyDescent="0.25">
      <c r="A163" s="12"/>
      <c r="B163" s="11"/>
      <c r="C163" s="9"/>
      <c r="D163" s="11"/>
      <c r="E163" s="44"/>
      <c r="F163" s="44"/>
      <c r="G163" s="44"/>
      <c r="H163" s="44"/>
      <c r="I163" s="44"/>
      <c r="J163" s="44"/>
      <c r="K163" s="44"/>
    </row>
    <row r="164" spans="1:11" x14ac:dyDescent="0.25">
      <c r="A164" s="12"/>
      <c r="B164" s="11"/>
      <c r="C164" s="9"/>
      <c r="D164" s="11"/>
      <c r="E164" s="44"/>
      <c r="F164" s="44"/>
      <c r="G164" s="44"/>
      <c r="H164" s="44"/>
      <c r="I164" s="44"/>
      <c r="J164" s="44"/>
      <c r="K164" s="44"/>
    </row>
    <row r="165" spans="1:11" x14ac:dyDescent="0.25">
      <c r="A165" s="12"/>
      <c r="B165" s="11"/>
      <c r="C165" s="9"/>
      <c r="D165" s="11"/>
      <c r="E165" s="44"/>
      <c r="F165" s="44"/>
      <c r="G165" s="44"/>
      <c r="H165" s="44"/>
      <c r="I165" s="44"/>
      <c r="J165" s="44"/>
      <c r="K165" s="44"/>
    </row>
    <row r="166" spans="1:11" x14ac:dyDescent="0.25">
      <c r="A166" s="12"/>
      <c r="B166" s="11"/>
      <c r="C166" s="9"/>
      <c r="D166" s="11"/>
      <c r="E166" s="44"/>
      <c r="F166" s="44"/>
      <c r="G166" s="44"/>
      <c r="H166" s="44"/>
      <c r="I166" s="44"/>
      <c r="J166" s="44"/>
      <c r="K166" s="44"/>
    </row>
    <row r="167" spans="1:11" x14ac:dyDescent="0.25">
      <c r="A167" s="12"/>
      <c r="B167" s="11"/>
      <c r="C167" s="9"/>
      <c r="D167" s="11"/>
      <c r="E167" s="44"/>
      <c r="F167" s="44"/>
      <c r="G167" s="44"/>
      <c r="H167" s="44"/>
      <c r="I167" s="44"/>
      <c r="J167" s="44"/>
      <c r="K167" s="44"/>
    </row>
    <row r="168" spans="1:11" x14ac:dyDescent="0.25">
      <c r="A168" s="12"/>
      <c r="B168" s="11"/>
      <c r="C168" s="9"/>
      <c r="D168" s="11"/>
      <c r="E168" s="44"/>
      <c r="F168" s="44"/>
      <c r="G168" s="44"/>
      <c r="H168" s="44"/>
      <c r="I168" s="44"/>
      <c r="J168" s="44"/>
      <c r="K168" s="44"/>
    </row>
    <row r="169" spans="1:11" x14ac:dyDescent="0.25">
      <c r="A169" s="12"/>
      <c r="B169" s="11"/>
      <c r="C169" s="9"/>
      <c r="D169" s="11"/>
      <c r="E169" s="44"/>
      <c r="F169" s="44"/>
      <c r="G169" s="44"/>
      <c r="H169" s="44"/>
      <c r="I169" s="44"/>
      <c r="J169" s="44"/>
      <c r="K169" s="44"/>
    </row>
    <row r="170" spans="1:11" x14ac:dyDescent="0.25">
      <c r="A170" s="12"/>
      <c r="B170" s="11"/>
      <c r="C170" s="9"/>
      <c r="D170" s="11"/>
      <c r="E170" s="44"/>
      <c r="F170" s="44"/>
      <c r="G170" s="44"/>
      <c r="H170" s="44"/>
      <c r="I170" s="44"/>
      <c r="J170" s="44"/>
      <c r="K170" s="44"/>
    </row>
    <row r="171" spans="1:11" x14ac:dyDescent="0.25">
      <c r="A171" s="12"/>
      <c r="B171" s="11"/>
      <c r="C171" s="9"/>
      <c r="D171" s="11"/>
      <c r="E171" s="44"/>
      <c r="F171" s="44"/>
      <c r="G171" s="44"/>
      <c r="H171" s="44"/>
      <c r="I171" s="44"/>
      <c r="J171" s="44"/>
      <c r="K171" s="44"/>
    </row>
    <row r="172" spans="1:11" x14ac:dyDescent="0.25">
      <c r="A172" s="12"/>
      <c r="B172" s="11"/>
      <c r="C172" s="9"/>
      <c r="D172" s="11"/>
      <c r="E172" s="44"/>
      <c r="F172" s="44"/>
      <c r="G172" s="44"/>
      <c r="H172" s="44"/>
      <c r="I172" s="44"/>
      <c r="J172" s="44"/>
      <c r="K172" s="44"/>
    </row>
    <row r="173" spans="1:11" x14ac:dyDescent="0.25">
      <c r="A173" s="12"/>
      <c r="B173" s="11"/>
      <c r="C173" s="9"/>
      <c r="D173" s="11"/>
      <c r="E173" s="44"/>
      <c r="F173" s="44"/>
      <c r="G173" s="44"/>
      <c r="H173" s="44"/>
      <c r="I173" s="44"/>
      <c r="J173" s="44"/>
      <c r="K173" s="44"/>
    </row>
    <row r="174" spans="1:11" x14ac:dyDescent="0.25">
      <c r="A174" s="12"/>
      <c r="B174" s="11"/>
      <c r="C174" s="9"/>
      <c r="D174" s="11"/>
      <c r="E174" s="44"/>
      <c r="F174" s="44"/>
      <c r="G174" s="44"/>
      <c r="H174" s="44"/>
      <c r="I174" s="44"/>
      <c r="J174" s="44"/>
      <c r="K174" s="44"/>
    </row>
    <row r="175" spans="1:11" x14ac:dyDescent="0.25">
      <c r="A175" s="12"/>
      <c r="B175" s="11"/>
      <c r="C175" s="9"/>
      <c r="D175" s="11"/>
      <c r="E175" s="44"/>
      <c r="F175" s="44"/>
      <c r="G175" s="44"/>
      <c r="H175" s="44"/>
      <c r="I175" s="44"/>
      <c r="J175" s="44"/>
      <c r="K175" s="44"/>
    </row>
    <row r="176" spans="1:11" x14ac:dyDescent="0.25">
      <c r="A176" s="12"/>
      <c r="B176" s="11"/>
      <c r="C176" s="9"/>
      <c r="D176" s="11"/>
      <c r="E176" s="44"/>
      <c r="F176" s="44"/>
      <c r="G176" s="44"/>
      <c r="H176" s="44"/>
      <c r="I176" s="44"/>
      <c r="J176" s="44"/>
      <c r="K176" s="44"/>
    </row>
    <row r="177" spans="1:11" x14ac:dyDescent="0.25">
      <c r="A177" s="12"/>
      <c r="B177" s="11"/>
      <c r="C177" s="9"/>
      <c r="D177" s="11"/>
      <c r="E177" s="44"/>
      <c r="F177" s="44"/>
      <c r="G177" s="44"/>
      <c r="H177" s="44"/>
      <c r="I177" s="44"/>
      <c r="J177" s="44"/>
      <c r="K177" s="44"/>
    </row>
    <row r="178" spans="1:11" x14ac:dyDescent="0.25">
      <c r="A178" s="12"/>
      <c r="B178" s="11"/>
      <c r="C178" s="9"/>
      <c r="D178" s="11"/>
      <c r="E178" s="44"/>
      <c r="F178" s="44"/>
      <c r="G178" s="44"/>
      <c r="H178" s="44"/>
      <c r="I178" s="44"/>
      <c r="J178" s="44"/>
      <c r="K178" s="44"/>
    </row>
    <row r="179" spans="1:11" x14ac:dyDescent="0.25">
      <c r="A179" s="12"/>
      <c r="B179" s="11"/>
      <c r="C179" s="9"/>
      <c r="D179" s="11"/>
      <c r="E179" s="44"/>
      <c r="F179" s="44"/>
      <c r="G179" s="44"/>
      <c r="H179" s="44"/>
      <c r="I179" s="44"/>
      <c r="J179" s="44"/>
      <c r="K179" s="44"/>
    </row>
    <row r="180" spans="1:11" x14ac:dyDescent="0.25">
      <c r="A180" s="12"/>
      <c r="B180" s="11"/>
      <c r="C180" s="9"/>
      <c r="D180" s="11"/>
      <c r="E180" s="44"/>
      <c r="F180" s="44"/>
      <c r="G180" s="44"/>
      <c r="H180" s="44"/>
      <c r="I180" s="44"/>
      <c r="J180" s="44"/>
      <c r="K180" s="44"/>
    </row>
    <row r="181" spans="1:11" x14ac:dyDescent="0.25">
      <c r="A181" s="12"/>
      <c r="B181" s="11"/>
      <c r="C181" s="9"/>
      <c r="D181" s="11"/>
      <c r="E181" s="44"/>
      <c r="F181" s="44"/>
      <c r="G181" s="44"/>
      <c r="H181" s="44"/>
      <c r="I181" s="44"/>
      <c r="J181" s="44"/>
      <c r="K181" s="44"/>
    </row>
    <row r="182" spans="1:11" x14ac:dyDescent="0.25">
      <c r="A182" s="12"/>
      <c r="B182" s="11"/>
      <c r="C182" s="9"/>
      <c r="D182" s="11"/>
      <c r="E182" s="44"/>
      <c r="F182" s="44"/>
      <c r="G182" s="44"/>
      <c r="H182" s="44"/>
      <c r="I182" s="44"/>
      <c r="J182" s="44"/>
      <c r="K182" s="44"/>
    </row>
    <row r="183" spans="1:11" x14ac:dyDescent="0.25">
      <c r="A183" s="12"/>
      <c r="B183" s="11"/>
      <c r="C183" s="9"/>
      <c r="D183" s="11"/>
      <c r="E183" s="44"/>
      <c r="F183" s="44"/>
      <c r="G183" s="44"/>
      <c r="H183" s="44"/>
      <c r="I183" s="44"/>
      <c r="J183" s="44"/>
      <c r="K183" s="44"/>
    </row>
    <row r="184" spans="1:11" x14ac:dyDescent="0.25">
      <c r="A184" s="12"/>
      <c r="B184" s="11"/>
      <c r="C184" s="9"/>
      <c r="D184" s="11"/>
      <c r="E184" s="44"/>
      <c r="F184" s="44"/>
      <c r="G184" s="44"/>
      <c r="H184" s="44"/>
      <c r="I184" s="44"/>
      <c r="J184" s="44"/>
      <c r="K184" s="44"/>
    </row>
    <row r="185" spans="1:11" x14ac:dyDescent="0.25">
      <c r="A185" s="12"/>
      <c r="B185" s="11"/>
      <c r="C185" s="9"/>
      <c r="D185" s="11"/>
      <c r="E185" s="44"/>
      <c r="F185" s="44"/>
      <c r="G185" s="44"/>
      <c r="H185" s="44"/>
      <c r="I185" s="44"/>
      <c r="J185" s="44"/>
      <c r="K185" s="44"/>
    </row>
    <row r="186" spans="1:11" x14ac:dyDescent="0.25">
      <c r="A186" s="12"/>
      <c r="B186" s="11"/>
      <c r="C186" s="9"/>
      <c r="D186" s="11"/>
      <c r="E186" s="44"/>
      <c r="F186" s="44"/>
      <c r="G186" s="44"/>
      <c r="H186" s="44"/>
      <c r="I186" s="44"/>
      <c r="J186" s="44"/>
      <c r="K186" s="44"/>
    </row>
    <row r="187" spans="1:11" x14ac:dyDescent="0.25">
      <c r="A187" s="12"/>
      <c r="B187" s="11"/>
      <c r="C187" s="9"/>
      <c r="D187" s="11"/>
      <c r="E187" s="44"/>
      <c r="F187" s="44"/>
      <c r="G187" s="44"/>
      <c r="H187" s="44"/>
      <c r="I187" s="44"/>
      <c r="J187" s="44"/>
      <c r="K187" s="44"/>
    </row>
    <row r="188" spans="1:11" x14ac:dyDescent="0.25">
      <c r="A188" s="12"/>
      <c r="B188" s="11"/>
      <c r="C188" s="9"/>
      <c r="D188" s="11"/>
      <c r="E188" s="44"/>
      <c r="F188" s="44"/>
      <c r="G188" s="44"/>
      <c r="H188" s="44"/>
      <c r="I188" s="44"/>
      <c r="J188" s="44"/>
      <c r="K188" s="44"/>
    </row>
    <row r="189" spans="1:11" x14ac:dyDescent="0.25">
      <c r="A189" s="12"/>
      <c r="B189" s="11"/>
      <c r="C189" s="9"/>
      <c r="D189" s="11"/>
      <c r="E189" s="44"/>
      <c r="F189" s="44"/>
      <c r="G189" s="44"/>
      <c r="H189" s="44"/>
      <c r="I189" s="44"/>
      <c r="J189" s="44"/>
      <c r="K189" s="44"/>
    </row>
    <row r="190" spans="1:11" x14ac:dyDescent="0.25">
      <c r="A190" s="12"/>
      <c r="B190" s="11"/>
      <c r="C190" s="9"/>
      <c r="D190" s="11"/>
      <c r="E190" s="44"/>
      <c r="F190" s="44"/>
      <c r="G190" s="44"/>
      <c r="H190" s="44"/>
      <c r="I190" s="44"/>
      <c r="J190" s="44"/>
      <c r="K190" s="44"/>
    </row>
    <row r="191" spans="1:11" x14ac:dyDescent="0.25">
      <c r="A191" s="12"/>
      <c r="B191" s="11"/>
      <c r="C191" s="9"/>
      <c r="D191" s="11"/>
      <c r="E191" s="44"/>
      <c r="F191" s="44"/>
      <c r="G191" s="44"/>
      <c r="H191" s="44"/>
      <c r="I191" s="44"/>
      <c r="J191" s="44"/>
      <c r="K191" s="44"/>
    </row>
    <row r="192" spans="1:11" x14ac:dyDescent="0.25">
      <c r="A192" s="12"/>
      <c r="B192" s="11"/>
      <c r="C192" s="9"/>
      <c r="D192" s="11"/>
      <c r="E192" s="44"/>
      <c r="F192" s="44"/>
      <c r="G192" s="44"/>
      <c r="H192" s="44"/>
      <c r="I192" s="44"/>
      <c r="J192" s="44"/>
      <c r="K192" s="44"/>
    </row>
    <row r="193" spans="1:11" x14ac:dyDescent="0.25">
      <c r="A193" s="12"/>
      <c r="B193" s="11"/>
      <c r="C193" s="9"/>
      <c r="D193" s="11"/>
      <c r="E193" s="44"/>
      <c r="F193" s="44"/>
      <c r="G193" s="44"/>
      <c r="H193" s="44"/>
      <c r="I193" s="44"/>
      <c r="J193" s="44"/>
      <c r="K193" s="44"/>
    </row>
    <row r="194" spans="1:11" x14ac:dyDescent="0.25">
      <c r="A194" s="12"/>
      <c r="B194" s="11"/>
      <c r="C194" s="9"/>
      <c r="D194" s="11"/>
      <c r="E194" s="44"/>
      <c r="F194" s="44"/>
      <c r="G194" s="44"/>
      <c r="H194" s="44"/>
      <c r="I194" s="44"/>
      <c r="J194" s="44"/>
      <c r="K194" s="44"/>
    </row>
    <row r="195" spans="1:11" x14ac:dyDescent="0.25">
      <c r="A195" s="12"/>
      <c r="B195" s="11"/>
      <c r="C195" s="9"/>
      <c r="D195" s="11"/>
      <c r="E195" s="44"/>
      <c r="F195" s="44"/>
      <c r="G195" s="44"/>
      <c r="H195" s="44"/>
      <c r="I195" s="44"/>
      <c r="J195" s="44"/>
      <c r="K195" s="44"/>
    </row>
    <row r="196" spans="1:11" x14ac:dyDescent="0.25">
      <c r="A196" s="12"/>
      <c r="B196" s="11"/>
      <c r="C196" s="9"/>
      <c r="D196" s="11"/>
      <c r="E196" s="44"/>
      <c r="F196" s="44"/>
      <c r="G196" s="44"/>
      <c r="H196" s="44"/>
      <c r="I196" s="44"/>
      <c r="J196" s="44"/>
      <c r="K196" s="44"/>
    </row>
    <row r="197" spans="1:11" x14ac:dyDescent="0.25">
      <c r="A197" s="12"/>
      <c r="B197" s="11"/>
      <c r="C197" s="9"/>
      <c r="D197" s="11"/>
      <c r="E197" s="44"/>
      <c r="F197" s="44"/>
      <c r="G197" s="44"/>
      <c r="H197" s="44"/>
      <c r="I197" s="44"/>
      <c r="J197" s="44"/>
      <c r="K197" s="44"/>
    </row>
    <row r="198" spans="1:11" x14ac:dyDescent="0.25">
      <c r="A198" s="12"/>
      <c r="B198" s="11"/>
      <c r="C198" s="9"/>
      <c r="D198" s="11"/>
      <c r="E198" s="44"/>
      <c r="F198" s="44"/>
      <c r="G198" s="44"/>
      <c r="H198" s="44"/>
      <c r="I198" s="44"/>
      <c r="J198" s="44"/>
      <c r="K198" s="44"/>
    </row>
    <row r="199" spans="1:11" x14ac:dyDescent="0.25">
      <c r="A199" s="12"/>
      <c r="B199" s="11"/>
      <c r="C199" s="9"/>
      <c r="D199" s="11"/>
      <c r="E199" s="44"/>
      <c r="F199" s="44"/>
      <c r="G199" s="44"/>
      <c r="H199" s="44"/>
      <c r="I199" s="44"/>
      <c r="J199" s="44"/>
      <c r="K199" s="44"/>
    </row>
    <row r="200" spans="1:11" x14ac:dyDescent="0.25">
      <c r="A200" s="12"/>
      <c r="B200" s="11"/>
      <c r="C200" s="9"/>
      <c r="D200" s="11"/>
      <c r="E200" s="44"/>
      <c r="F200" s="44"/>
      <c r="G200" s="44"/>
      <c r="H200" s="44"/>
      <c r="I200" s="44"/>
      <c r="J200" s="44"/>
      <c r="K200" s="44"/>
    </row>
    <row r="201" spans="1:11" x14ac:dyDescent="0.25">
      <c r="A201" s="12"/>
      <c r="B201" s="11"/>
      <c r="C201" s="9"/>
      <c r="D201" s="11"/>
      <c r="E201" s="44"/>
      <c r="F201" s="44"/>
      <c r="G201" s="44"/>
      <c r="H201" s="44"/>
      <c r="I201" s="44"/>
      <c r="J201" s="44"/>
      <c r="K201" s="44"/>
    </row>
    <row r="202" spans="1:11" x14ac:dyDescent="0.25">
      <c r="A202" s="12"/>
      <c r="B202" s="11"/>
      <c r="C202" s="9"/>
      <c r="D202" s="11"/>
      <c r="E202" s="44"/>
      <c r="F202" s="44"/>
      <c r="G202" s="44"/>
      <c r="H202" s="44"/>
      <c r="I202" s="44"/>
      <c r="J202" s="44"/>
      <c r="K202" s="44"/>
    </row>
    <row r="203" spans="1:11" x14ac:dyDescent="0.25">
      <c r="A203" s="12"/>
      <c r="B203" s="11"/>
      <c r="C203" s="9"/>
      <c r="D203" s="11"/>
      <c r="E203" s="44"/>
      <c r="F203" s="44"/>
      <c r="G203" s="44"/>
      <c r="H203" s="44"/>
      <c r="I203" s="44"/>
      <c r="J203" s="44"/>
      <c r="K203" s="44"/>
    </row>
    <row r="204" spans="1:11" x14ac:dyDescent="0.25">
      <c r="A204" s="12"/>
      <c r="B204" s="11"/>
      <c r="C204" s="9"/>
      <c r="D204" s="11"/>
      <c r="E204" s="44"/>
      <c r="F204" s="44"/>
      <c r="G204" s="44"/>
      <c r="H204" s="44"/>
      <c r="I204" s="44"/>
      <c r="J204" s="44"/>
      <c r="K204" s="44"/>
    </row>
    <row r="205" spans="1:11" x14ac:dyDescent="0.25">
      <c r="A205" s="12"/>
      <c r="B205" s="11"/>
      <c r="C205" s="9"/>
      <c r="D205" s="11"/>
      <c r="E205" s="44"/>
      <c r="F205" s="44"/>
      <c r="G205" s="44"/>
      <c r="H205" s="44"/>
      <c r="I205" s="44"/>
      <c r="J205" s="44"/>
      <c r="K205" s="44"/>
    </row>
    <row r="206" spans="1:11" x14ac:dyDescent="0.25">
      <c r="A206" s="12"/>
      <c r="B206" s="11"/>
      <c r="C206" s="9"/>
      <c r="D206" s="11"/>
      <c r="E206" s="44"/>
      <c r="F206" s="44"/>
      <c r="G206" s="44"/>
      <c r="H206" s="44"/>
      <c r="I206" s="44"/>
      <c r="J206" s="44"/>
      <c r="K206" s="44"/>
    </row>
    <row r="207" spans="1:11" x14ac:dyDescent="0.25">
      <c r="A207" s="12"/>
      <c r="B207" s="11"/>
      <c r="C207" s="9"/>
      <c r="D207" s="11"/>
      <c r="E207" s="44"/>
      <c r="F207" s="44"/>
      <c r="G207" s="44"/>
      <c r="H207" s="44"/>
      <c r="I207" s="44"/>
      <c r="J207" s="44"/>
      <c r="K207" s="44"/>
    </row>
    <row r="208" spans="1:11" x14ac:dyDescent="0.25">
      <c r="A208" s="12"/>
      <c r="B208" s="11"/>
      <c r="C208" s="9"/>
      <c r="D208" s="11"/>
      <c r="E208" s="44"/>
      <c r="F208" s="44"/>
      <c r="G208" s="44"/>
      <c r="H208" s="44"/>
      <c r="I208" s="44"/>
      <c r="J208" s="44"/>
      <c r="K208" s="44"/>
    </row>
    <row r="209" spans="1:11" x14ac:dyDescent="0.25">
      <c r="A209" s="12"/>
      <c r="B209" s="11"/>
      <c r="C209" s="9"/>
      <c r="D209" s="11"/>
      <c r="E209" s="44"/>
      <c r="F209" s="44"/>
      <c r="G209" s="44"/>
      <c r="H209" s="44"/>
      <c r="I209" s="44"/>
      <c r="J209" s="44"/>
      <c r="K209" s="44"/>
    </row>
    <row r="210" spans="1:11" x14ac:dyDescent="0.25">
      <c r="A210" s="12"/>
      <c r="B210" s="11"/>
      <c r="C210" s="9"/>
      <c r="D210" s="11"/>
      <c r="E210" s="44"/>
      <c r="F210" s="44"/>
      <c r="G210" s="44"/>
      <c r="H210" s="44"/>
      <c r="I210" s="44"/>
      <c r="J210" s="44"/>
      <c r="K210" s="44"/>
    </row>
    <row r="211" spans="1:11" x14ac:dyDescent="0.25">
      <c r="A211" s="12"/>
      <c r="B211" s="11"/>
      <c r="C211" s="9"/>
      <c r="D211" s="11"/>
      <c r="E211" s="44"/>
      <c r="F211" s="44"/>
      <c r="G211" s="44"/>
      <c r="H211" s="44"/>
      <c r="I211" s="44"/>
      <c r="J211" s="44"/>
      <c r="K211" s="44"/>
    </row>
    <row r="212" spans="1:11" x14ac:dyDescent="0.25">
      <c r="A212" s="12"/>
      <c r="B212" s="11"/>
      <c r="C212" s="9"/>
      <c r="D212" s="11"/>
      <c r="E212" s="44"/>
      <c r="F212" s="44"/>
      <c r="G212" s="44"/>
      <c r="H212" s="44"/>
      <c r="I212" s="44"/>
      <c r="J212" s="44"/>
      <c r="K212" s="44"/>
    </row>
    <row r="213" spans="1:11" x14ac:dyDescent="0.25">
      <c r="A213" s="12"/>
      <c r="B213" s="11"/>
      <c r="C213" s="9"/>
      <c r="D213" s="11"/>
      <c r="E213" s="44"/>
      <c r="F213" s="44"/>
      <c r="G213" s="44"/>
      <c r="H213" s="44"/>
      <c r="I213" s="44"/>
      <c r="J213" s="44"/>
      <c r="K213" s="44"/>
    </row>
    <row r="214" spans="1:11" x14ac:dyDescent="0.25">
      <c r="A214" s="12"/>
      <c r="B214" s="11"/>
      <c r="C214" s="9"/>
      <c r="D214" s="11"/>
      <c r="E214" s="44"/>
      <c r="F214" s="44"/>
      <c r="G214" s="44"/>
      <c r="H214" s="44"/>
      <c r="I214" s="44"/>
      <c r="J214" s="44"/>
      <c r="K214" s="44"/>
    </row>
    <row r="215" spans="1:11" x14ac:dyDescent="0.25">
      <c r="A215" s="12"/>
      <c r="B215" s="11"/>
      <c r="C215" s="9"/>
      <c r="D215" s="11"/>
      <c r="E215" s="44"/>
      <c r="F215" s="44"/>
      <c r="G215" s="44"/>
      <c r="H215" s="44"/>
      <c r="I215" s="44"/>
      <c r="J215" s="44"/>
      <c r="K215" s="44"/>
    </row>
    <row r="216" spans="1:11" x14ac:dyDescent="0.25">
      <c r="A216" s="12"/>
      <c r="B216" s="11"/>
      <c r="C216" s="9"/>
      <c r="D216" s="11"/>
      <c r="E216" s="44"/>
      <c r="F216" s="44"/>
      <c r="G216" s="44"/>
      <c r="H216" s="44"/>
      <c r="I216" s="44"/>
      <c r="J216" s="44"/>
      <c r="K216" s="44"/>
    </row>
    <row r="217" spans="1:11" x14ac:dyDescent="0.25">
      <c r="A217" s="12"/>
      <c r="B217" s="11"/>
      <c r="C217" s="9"/>
      <c r="D217" s="11"/>
      <c r="E217" s="44"/>
      <c r="F217" s="44"/>
      <c r="G217" s="44"/>
      <c r="H217" s="44"/>
      <c r="I217" s="44"/>
      <c r="J217" s="44"/>
      <c r="K217" s="44"/>
    </row>
    <row r="218" spans="1:11" x14ac:dyDescent="0.25">
      <c r="A218" s="12"/>
      <c r="B218" s="11"/>
      <c r="C218" s="9"/>
      <c r="D218" s="11"/>
      <c r="E218" s="44"/>
      <c r="F218" s="44"/>
      <c r="G218" s="44"/>
      <c r="H218" s="44"/>
      <c r="I218" s="44"/>
      <c r="J218" s="44"/>
      <c r="K218" s="44"/>
    </row>
    <row r="219" spans="1:11" x14ac:dyDescent="0.25">
      <c r="A219" s="12"/>
      <c r="B219" s="11"/>
      <c r="C219" s="9"/>
      <c r="D219" s="11"/>
      <c r="E219" s="44"/>
      <c r="F219" s="44"/>
      <c r="G219" s="44"/>
      <c r="H219" s="44"/>
      <c r="I219" s="44"/>
      <c r="J219" s="44"/>
      <c r="K219" s="44"/>
    </row>
    <row r="220" spans="1:11" x14ac:dyDescent="0.25">
      <c r="A220" s="12"/>
      <c r="B220" s="11"/>
      <c r="C220" s="9"/>
      <c r="D220" s="11"/>
      <c r="E220" s="44"/>
      <c r="F220" s="44"/>
      <c r="G220" s="44"/>
      <c r="H220" s="44"/>
      <c r="I220" s="44"/>
      <c r="J220" s="44"/>
      <c r="K220" s="44"/>
    </row>
    <row r="221" spans="1:11" x14ac:dyDescent="0.25">
      <c r="A221" s="12"/>
      <c r="B221" s="11"/>
      <c r="C221" s="9"/>
      <c r="D221" s="11"/>
      <c r="E221" s="44"/>
      <c r="F221" s="44"/>
      <c r="G221" s="44"/>
      <c r="H221" s="44"/>
      <c r="I221" s="44"/>
      <c r="J221" s="44"/>
      <c r="K221" s="44"/>
    </row>
    <row r="222" spans="1:11" x14ac:dyDescent="0.25">
      <c r="A222" s="12"/>
      <c r="B222" s="11"/>
      <c r="C222" s="9"/>
      <c r="D222" s="11"/>
      <c r="E222" s="44"/>
      <c r="F222" s="44"/>
      <c r="G222" s="44"/>
      <c r="H222" s="44"/>
      <c r="I222" s="44"/>
      <c r="J222" s="44"/>
      <c r="K222" s="44"/>
    </row>
    <row r="223" spans="1:11" x14ac:dyDescent="0.25">
      <c r="A223" s="12"/>
      <c r="B223" s="11"/>
      <c r="C223" s="9"/>
      <c r="D223" s="11"/>
      <c r="E223" s="44"/>
      <c r="F223" s="44"/>
      <c r="G223" s="44"/>
      <c r="H223" s="44"/>
      <c r="I223" s="44"/>
      <c r="J223" s="44"/>
      <c r="K223" s="44"/>
    </row>
    <row r="224" spans="1:11" x14ac:dyDescent="0.25">
      <c r="A224" s="12"/>
      <c r="B224" s="11"/>
      <c r="C224" s="9"/>
      <c r="D224" s="11"/>
      <c r="E224" s="44"/>
      <c r="F224" s="44"/>
      <c r="G224" s="44"/>
      <c r="H224" s="44"/>
      <c r="I224" s="44"/>
      <c r="J224" s="44"/>
      <c r="K224" s="44"/>
    </row>
    <row r="225" spans="1:11" x14ac:dyDescent="0.25">
      <c r="A225" s="12"/>
      <c r="B225" s="11"/>
      <c r="C225" s="9"/>
      <c r="D225" s="11"/>
      <c r="E225" s="44"/>
      <c r="F225" s="44"/>
      <c r="G225" s="44"/>
      <c r="H225" s="44"/>
      <c r="I225" s="44"/>
      <c r="J225" s="44"/>
      <c r="K225" s="44"/>
    </row>
    <row r="226" spans="1:11" x14ac:dyDescent="0.25">
      <c r="A226" s="12"/>
      <c r="B226" s="11"/>
      <c r="C226" s="9"/>
      <c r="D226" s="11"/>
      <c r="E226" s="44"/>
      <c r="F226" s="44"/>
      <c r="G226" s="44"/>
      <c r="H226" s="44"/>
      <c r="I226" s="44"/>
      <c r="J226" s="44"/>
      <c r="K226" s="44"/>
    </row>
    <row r="227" spans="1:11" x14ac:dyDescent="0.25">
      <c r="A227" s="12"/>
      <c r="B227" s="11"/>
      <c r="C227" s="9"/>
      <c r="D227" s="11"/>
      <c r="E227" s="44"/>
      <c r="F227" s="44"/>
      <c r="G227" s="44"/>
      <c r="H227" s="44"/>
      <c r="I227" s="44"/>
      <c r="J227" s="44"/>
      <c r="K227" s="44"/>
    </row>
    <row r="228" spans="1:11" x14ac:dyDescent="0.25">
      <c r="A228" s="12"/>
      <c r="B228" s="11"/>
      <c r="C228" s="9"/>
      <c r="D228" s="11"/>
      <c r="E228" s="44"/>
      <c r="F228" s="44"/>
      <c r="G228" s="44"/>
      <c r="H228" s="44"/>
      <c r="I228" s="44"/>
      <c r="J228" s="44"/>
      <c r="K228" s="44"/>
    </row>
    <row r="229" spans="1:11" x14ac:dyDescent="0.25">
      <c r="A229" s="12"/>
      <c r="B229" s="11"/>
      <c r="C229" s="9"/>
      <c r="D229" s="11"/>
      <c r="E229" s="44"/>
      <c r="F229" s="44"/>
      <c r="G229" s="44"/>
      <c r="H229" s="44"/>
      <c r="I229" s="44"/>
      <c r="J229" s="44"/>
      <c r="K229" s="44"/>
    </row>
    <row r="230" spans="1:11" x14ac:dyDescent="0.25">
      <c r="A230" s="12"/>
      <c r="B230" s="11"/>
      <c r="C230" s="9"/>
      <c r="D230" s="11"/>
      <c r="E230" s="44"/>
      <c r="F230" s="44"/>
      <c r="G230" s="44"/>
      <c r="H230" s="44"/>
      <c r="I230" s="44"/>
      <c r="J230" s="44"/>
      <c r="K230" s="44"/>
    </row>
    <row r="231" spans="1:11" x14ac:dyDescent="0.25">
      <c r="A231" s="12"/>
      <c r="B231" s="11"/>
      <c r="C231" s="9"/>
      <c r="D231" s="11"/>
      <c r="E231" s="44"/>
      <c r="F231" s="44"/>
      <c r="G231" s="44"/>
      <c r="H231" s="44"/>
      <c r="I231" s="44"/>
      <c r="J231" s="44"/>
      <c r="K231" s="44"/>
    </row>
    <row r="232" spans="1:11" x14ac:dyDescent="0.25">
      <c r="A232" s="12"/>
      <c r="B232" s="11"/>
      <c r="C232" s="9"/>
      <c r="D232" s="11"/>
      <c r="E232" s="44"/>
      <c r="F232" s="44"/>
      <c r="G232" s="44"/>
      <c r="H232" s="44"/>
      <c r="I232" s="44"/>
      <c r="J232" s="44"/>
      <c r="K232" s="44"/>
    </row>
    <row r="233" spans="1:11" x14ac:dyDescent="0.25">
      <c r="A233" s="12"/>
      <c r="B233" s="11"/>
      <c r="C233" s="9"/>
      <c r="D233" s="11"/>
      <c r="E233" s="44"/>
      <c r="F233" s="44"/>
      <c r="G233" s="44"/>
      <c r="H233" s="44"/>
      <c r="I233" s="44"/>
      <c r="J233" s="44"/>
      <c r="K233" s="44"/>
    </row>
    <row r="234" spans="1:11" x14ac:dyDescent="0.25">
      <c r="A234" s="12"/>
      <c r="B234" s="11"/>
      <c r="C234" s="9"/>
      <c r="D234" s="11"/>
      <c r="E234" s="44"/>
      <c r="F234" s="44"/>
      <c r="G234" s="44"/>
      <c r="H234" s="44"/>
      <c r="I234" s="44"/>
      <c r="J234" s="44"/>
      <c r="K234" s="44"/>
    </row>
    <row r="235" spans="1:11" x14ac:dyDescent="0.25">
      <c r="A235" s="12"/>
      <c r="B235" s="11"/>
      <c r="C235" s="9"/>
      <c r="D235" s="11"/>
      <c r="E235" s="44"/>
      <c r="F235" s="44"/>
      <c r="G235" s="44"/>
      <c r="H235" s="44"/>
      <c r="I235" s="44"/>
      <c r="J235" s="44"/>
      <c r="K235" s="44"/>
    </row>
    <row r="236" spans="1:11" x14ac:dyDescent="0.25">
      <c r="A236" s="12"/>
      <c r="B236" s="11"/>
      <c r="C236" s="9"/>
      <c r="D236" s="11"/>
      <c r="E236" s="44"/>
      <c r="F236" s="44"/>
      <c r="G236" s="44"/>
      <c r="H236" s="44"/>
      <c r="I236" s="44"/>
      <c r="J236" s="44"/>
      <c r="K236" s="44"/>
    </row>
    <row r="237" spans="1:11" x14ac:dyDescent="0.25">
      <c r="A237" s="12"/>
      <c r="B237" s="11"/>
      <c r="C237" s="9"/>
      <c r="D237" s="11"/>
      <c r="E237" s="44"/>
      <c r="F237" s="44"/>
      <c r="G237" s="44"/>
      <c r="H237" s="44"/>
      <c r="I237" s="44"/>
      <c r="J237" s="44"/>
      <c r="K237" s="44"/>
    </row>
    <row r="238" spans="1:11" x14ac:dyDescent="0.25">
      <c r="A238" s="12"/>
      <c r="B238" s="11"/>
      <c r="C238" s="9"/>
      <c r="D238" s="11"/>
      <c r="E238" s="44"/>
      <c r="F238" s="44"/>
      <c r="G238" s="44"/>
      <c r="H238" s="44"/>
      <c r="I238" s="44"/>
      <c r="J238" s="44"/>
      <c r="K238" s="44"/>
    </row>
    <row r="239" spans="1:11" x14ac:dyDescent="0.25">
      <c r="A239" s="12"/>
      <c r="B239" s="11"/>
      <c r="C239" s="9"/>
      <c r="D239" s="11"/>
      <c r="E239" s="44"/>
      <c r="F239" s="44"/>
      <c r="G239" s="44"/>
      <c r="H239" s="44"/>
      <c r="I239" s="44"/>
      <c r="J239" s="44"/>
      <c r="K239" s="44"/>
    </row>
    <row r="240" spans="1:11" x14ac:dyDescent="0.25">
      <c r="A240" s="12"/>
      <c r="B240" s="11"/>
      <c r="C240" s="9"/>
      <c r="D240" s="11"/>
      <c r="E240" s="44"/>
      <c r="F240" s="44"/>
      <c r="G240" s="44"/>
      <c r="H240" s="44"/>
      <c r="I240" s="44"/>
      <c r="J240" s="44"/>
      <c r="K240" s="44"/>
    </row>
    <row r="241" spans="1:11" x14ac:dyDescent="0.25">
      <c r="A241" s="12"/>
      <c r="B241" s="11"/>
      <c r="C241" s="9"/>
      <c r="D241" s="11"/>
      <c r="E241" s="44"/>
      <c r="F241" s="44"/>
      <c r="G241" s="44"/>
      <c r="H241" s="44"/>
      <c r="I241" s="44"/>
      <c r="J241" s="44"/>
      <c r="K241" s="44"/>
    </row>
    <row r="242" spans="1:11" x14ac:dyDescent="0.25">
      <c r="A242" s="12"/>
      <c r="B242" s="11"/>
      <c r="C242" s="9"/>
      <c r="D242" s="11"/>
      <c r="E242" s="44"/>
      <c r="F242" s="44"/>
      <c r="G242" s="44"/>
      <c r="H242" s="44"/>
      <c r="I242" s="44"/>
      <c r="J242" s="44"/>
      <c r="K242" s="44"/>
    </row>
    <row r="243" spans="1:11" x14ac:dyDescent="0.25">
      <c r="A243" s="12"/>
      <c r="B243" s="11"/>
      <c r="C243" s="9"/>
      <c r="D243" s="11"/>
      <c r="E243" s="44"/>
      <c r="F243" s="44"/>
      <c r="G243" s="44"/>
      <c r="H243" s="44"/>
      <c r="I243" s="44"/>
      <c r="J243" s="44"/>
      <c r="K243" s="44"/>
    </row>
    <row r="244" spans="1:11" x14ac:dyDescent="0.25">
      <c r="A244" s="12"/>
      <c r="B244" s="11"/>
      <c r="C244" s="9"/>
      <c r="D244" s="11"/>
      <c r="E244" s="44"/>
      <c r="F244" s="44"/>
      <c r="G244" s="44"/>
      <c r="H244" s="44"/>
      <c r="I244" s="44"/>
      <c r="J244" s="44"/>
      <c r="K244" s="44"/>
    </row>
    <row r="245" spans="1:11" x14ac:dyDescent="0.25">
      <c r="A245" s="12"/>
      <c r="B245" s="11"/>
      <c r="C245" s="9"/>
      <c r="D245" s="11"/>
      <c r="E245" s="44"/>
      <c r="F245" s="44"/>
      <c r="G245" s="44"/>
      <c r="H245" s="44"/>
      <c r="I245" s="44"/>
      <c r="J245" s="44"/>
      <c r="K245" s="44"/>
    </row>
    <row r="246" spans="1:11" x14ac:dyDescent="0.25">
      <c r="A246" s="12"/>
      <c r="B246" s="11"/>
      <c r="C246" s="9"/>
      <c r="D246" s="11"/>
      <c r="E246" s="44"/>
      <c r="F246" s="44"/>
      <c r="G246" s="44"/>
      <c r="H246" s="44"/>
      <c r="I246" s="44"/>
      <c r="J246" s="44"/>
      <c r="K246" s="44"/>
    </row>
    <row r="247" spans="1:11" x14ac:dyDescent="0.25">
      <c r="A247" s="12"/>
      <c r="B247" s="11"/>
      <c r="C247" s="9"/>
      <c r="D247" s="11"/>
      <c r="E247" s="44"/>
      <c r="F247" s="44"/>
      <c r="G247" s="44"/>
      <c r="H247" s="44"/>
      <c r="I247" s="44"/>
      <c r="J247" s="44"/>
      <c r="K247" s="44"/>
    </row>
    <row r="248" spans="1:11" x14ac:dyDescent="0.25">
      <c r="A248" s="12"/>
      <c r="B248" s="11"/>
      <c r="C248" s="9"/>
      <c r="D248" s="11"/>
      <c r="E248" s="44"/>
      <c r="F248" s="44"/>
      <c r="G248" s="44"/>
      <c r="H248" s="44"/>
      <c r="I248" s="44"/>
      <c r="J248" s="44"/>
      <c r="K248" s="44"/>
    </row>
    <row r="249" spans="1:11" x14ac:dyDescent="0.25">
      <c r="A249" s="12"/>
      <c r="B249" s="11"/>
      <c r="C249" s="9"/>
      <c r="D249" s="11"/>
      <c r="E249" s="44"/>
      <c r="F249" s="44"/>
      <c r="G249" s="44"/>
      <c r="H249" s="44"/>
      <c r="I249" s="44"/>
      <c r="J249" s="44"/>
      <c r="K249" s="44"/>
    </row>
    <row r="250" spans="1:11" x14ac:dyDescent="0.25">
      <c r="A250" s="12"/>
      <c r="B250" s="11"/>
      <c r="C250" s="9"/>
      <c r="D250" s="11"/>
      <c r="E250" s="44"/>
      <c r="F250" s="44"/>
      <c r="G250" s="44"/>
      <c r="H250" s="44"/>
      <c r="I250" s="44"/>
      <c r="J250" s="44"/>
      <c r="K250" s="44"/>
    </row>
    <row r="251" spans="1:11" x14ac:dyDescent="0.25">
      <c r="A251" s="12"/>
      <c r="B251" s="11"/>
      <c r="C251" s="9"/>
      <c r="D251" s="11"/>
      <c r="E251" s="44"/>
      <c r="F251" s="44"/>
      <c r="G251" s="44"/>
      <c r="H251" s="44"/>
      <c r="I251" s="44"/>
      <c r="J251" s="44"/>
      <c r="K251" s="44"/>
    </row>
    <row r="252" spans="1:11" x14ac:dyDescent="0.25">
      <c r="A252" s="12"/>
      <c r="B252" s="11"/>
      <c r="C252" s="9"/>
      <c r="D252" s="11"/>
      <c r="E252" s="44"/>
      <c r="F252" s="44"/>
      <c r="G252" s="44"/>
      <c r="H252" s="44"/>
      <c r="I252" s="44"/>
      <c r="J252" s="44"/>
      <c r="K252" s="44"/>
    </row>
    <row r="253" spans="1:11" x14ac:dyDescent="0.25">
      <c r="A253" s="12"/>
      <c r="B253" s="11"/>
      <c r="C253" s="9"/>
      <c r="D253" s="11"/>
      <c r="E253" s="44"/>
      <c r="F253" s="44"/>
      <c r="G253" s="44"/>
      <c r="H253" s="44"/>
      <c r="I253" s="44"/>
      <c r="J253" s="44"/>
      <c r="K253" s="44"/>
    </row>
    <row r="254" spans="1:11" x14ac:dyDescent="0.25">
      <c r="A254" s="12"/>
      <c r="B254" s="11"/>
      <c r="C254" s="9"/>
      <c r="D254" s="11"/>
      <c r="E254" s="44"/>
      <c r="F254" s="44"/>
      <c r="G254" s="44"/>
      <c r="H254" s="44"/>
      <c r="I254" s="44"/>
      <c r="J254" s="44"/>
      <c r="K254" s="44"/>
    </row>
    <row r="255" spans="1:11" x14ac:dyDescent="0.25">
      <c r="A255" s="12"/>
      <c r="B255" s="11"/>
      <c r="C255" s="9"/>
      <c r="D255" s="11"/>
      <c r="E255" s="44"/>
      <c r="F255" s="44"/>
      <c r="G255" s="44"/>
      <c r="H255" s="44"/>
      <c r="I255" s="44"/>
      <c r="J255" s="44"/>
      <c r="K255" s="44"/>
    </row>
    <row r="256" spans="1:11" x14ac:dyDescent="0.25">
      <c r="A256" s="12"/>
      <c r="B256" s="11"/>
      <c r="C256" s="9"/>
      <c r="D256" s="11"/>
      <c r="E256" s="44"/>
      <c r="F256" s="44"/>
      <c r="G256" s="44"/>
      <c r="H256" s="44"/>
      <c r="I256" s="44"/>
      <c r="J256" s="44"/>
      <c r="K256" s="44"/>
    </row>
    <row r="257" spans="1:11" x14ac:dyDescent="0.25">
      <c r="A257" s="12"/>
      <c r="B257" s="11"/>
      <c r="C257" s="9"/>
      <c r="D257" s="11"/>
      <c r="E257" s="44"/>
      <c r="F257" s="44"/>
      <c r="G257" s="44"/>
      <c r="H257" s="44"/>
      <c r="I257" s="44"/>
      <c r="J257" s="44"/>
      <c r="K257" s="44"/>
    </row>
    <row r="258" spans="1:11" x14ac:dyDescent="0.25">
      <c r="A258" s="12"/>
      <c r="B258" s="11"/>
      <c r="C258" s="9"/>
      <c r="D258" s="11"/>
      <c r="E258" s="44"/>
      <c r="F258" s="44"/>
      <c r="G258" s="44"/>
      <c r="H258" s="44"/>
      <c r="I258" s="44"/>
      <c r="J258" s="44"/>
      <c r="K258" s="44"/>
    </row>
    <row r="259" spans="1:11" x14ac:dyDescent="0.25">
      <c r="A259" s="12"/>
      <c r="B259" s="11"/>
      <c r="C259" s="9"/>
      <c r="D259" s="11"/>
      <c r="E259" s="44"/>
      <c r="F259" s="44"/>
      <c r="G259" s="44"/>
      <c r="H259" s="44"/>
      <c r="I259" s="44"/>
      <c r="J259" s="44"/>
      <c r="K259" s="44"/>
    </row>
    <row r="260" spans="1:11" x14ac:dyDescent="0.25">
      <c r="A260" s="12"/>
      <c r="B260" s="11"/>
      <c r="C260" s="9"/>
      <c r="D260" s="11"/>
      <c r="E260" s="44"/>
      <c r="F260" s="44"/>
      <c r="G260" s="44"/>
      <c r="H260" s="44"/>
      <c r="I260" s="44"/>
      <c r="J260" s="44"/>
      <c r="K260" s="44"/>
    </row>
    <row r="261" spans="1:11" x14ac:dyDescent="0.25">
      <c r="A261" s="12"/>
      <c r="B261" s="11"/>
      <c r="C261" s="9"/>
      <c r="D261" s="11"/>
      <c r="E261" s="44"/>
      <c r="F261" s="44"/>
      <c r="G261" s="44"/>
      <c r="H261" s="44"/>
      <c r="I261" s="44"/>
      <c r="J261" s="44"/>
      <c r="K261" s="44"/>
    </row>
    <row r="262" spans="1:11" x14ac:dyDescent="0.25">
      <c r="A262" s="12"/>
      <c r="B262" s="11"/>
      <c r="C262" s="9"/>
      <c r="D262" s="11"/>
      <c r="E262" s="44"/>
      <c r="F262" s="44"/>
      <c r="G262" s="44"/>
      <c r="H262" s="44"/>
      <c r="I262" s="44"/>
      <c r="J262" s="44"/>
      <c r="K262" s="44"/>
    </row>
    <row r="263" spans="1:11" x14ac:dyDescent="0.25">
      <c r="A263" s="12"/>
      <c r="B263" s="11"/>
      <c r="C263" s="9"/>
      <c r="D263" s="11"/>
      <c r="E263" s="44"/>
      <c r="F263" s="44"/>
      <c r="G263" s="44"/>
      <c r="H263" s="44"/>
      <c r="I263" s="44"/>
      <c r="J263" s="44"/>
      <c r="K263" s="44"/>
    </row>
    <row r="264" spans="1:11" x14ac:dyDescent="0.25">
      <c r="A264" s="12"/>
      <c r="B264" s="11"/>
      <c r="C264" s="9"/>
      <c r="D264" s="11"/>
      <c r="E264" s="44"/>
      <c r="F264" s="44"/>
      <c r="G264" s="44"/>
      <c r="H264" s="44"/>
      <c r="I264" s="44"/>
      <c r="J264" s="44"/>
      <c r="K264" s="44"/>
    </row>
    <row r="265" spans="1:11" x14ac:dyDescent="0.25">
      <c r="A265" s="12"/>
      <c r="B265" s="11"/>
      <c r="C265" s="9"/>
      <c r="D265" s="11"/>
      <c r="E265" s="44"/>
      <c r="F265" s="44"/>
      <c r="G265" s="44"/>
      <c r="H265" s="44"/>
      <c r="I265" s="44"/>
      <c r="J265" s="44"/>
      <c r="K265" s="44"/>
    </row>
    <row r="266" spans="1:11" x14ac:dyDescent="0.25">
      <c r="A266" s="12"/>
      <c r="B266" s="11"/>
      <c r="C266" s="9"/>
      <c r="D266" s="11"/>
      <c r="E266" s="44"/>
      <c r="F266" s="44"/>
      <c r="G266" s="44"/>
      <c r="H266" s="44"/>
      <c r="I266" s="44"/>
      <c r="J266" s="44"/>
      <c r="K266" s="44"/>
    </row>
    <row r="267" spans="1:11" x14ac:dyDescent="0.25">
      <c r="A267" s="12"/>
      <c r="B267" s="11"/>
      <c r="C267" s="9"/>
      <c r="D267" s="11"/>
      <c r="E267" s="44"/>
      <c r="F267" s="44"/>
      <c r="G267" s="44"/>
      <c r="H267" s="44"/>
      <c r="I267" s="44"/>
      <c r="J267" s="44"/>
      <c r="K267" s="44"/>
    </row>
    <row r="268" spans="1:11" x14ac:dyDescent="0.25">
      <c r="A268" s="12"/>
      <c r="B268" s="11"/>
      <c r="C268" s="9"/>
      <c r="D268" s="11"/>
      <c r="E268" s="44"/>
      <c r="F268" s="44"/>
      <c r="G268" s="44"/>
      <c r="H268" s="44"/>
      <c r="I268" s="44"/>
      <c r="J268" s="44"/>
      <c r="K268" s="44"/>
    </row>
    <row r="269" spans="1:11" x14ac:dyDescent="0.25">
      <c r="A269" s="12"/>
      <c r="B269" s="11"/>
      <c r="C269" s="9"/>
      <c r="D269" s="11"/>
      <c r="E269" s="44"/>
      <c r="F269" s="44"/>
      <c r="G269" s="44"/>
      <c r="H269" s="44"/>
      <c r="I269" s="44"/>
      <c r="J269" s="44"/>
      <c r="K269" s="44"/>
    </row>
    <row r="270" spans="1:11" x14ac:dyDescent="0.25">
      <c r="A270" s="12"/>
      <c r="B270" s="11"/>
      <c r="C270" s="9"/>
      <c r="D270" s="11"/>
      <c r="E270" s="44"/>
      <c r="F270" s="44"/>
      <c r="G270" s="44"/>
      <c r="H270" s="44"/>
      <c r="I270" s="44"/>
      <c r="J270" s="44"/>
      <c r="K270" s="44"/>
    </row>
    <row r="271" spans="1:11" x14ac:dyDescent="0.25">
      <c r="A271" s="12"/>
      <c r="B271" s="11"/>
      <c r="C271" s="9"/>
      <c r="D271" s="11"/>
      <c r="E271" s="44"/>
      <c r="F271" s="44"/>
      <c r="G271" s="44"/>
      <c r="H271" s="44"/>
      <c r="I271" s="44"/>
      <c r="J271" s="44"/>
      <c r="K271" s="44"/>
    </row>
    <row r="272" spans="1:11" x14ac:dyDescent="0.25">
      <c r="A272" s="12"/>
      <c r="B272" s="11"/>
      <c r="C272" s="9"/>
      <c r="D272" s="11"/>
      <c r="E272" s="44"/>
      <c r="F272" s="44"/>
      <c r="G272" s="44"/>
      <c r="H272" s="44"/>
      <c r="I272" s="44"/>
      <c r="J272" s="44"/>
      <c r="K272" s="44"/>
    </row>
    <row r="273" spans="1:11" x14ac:dyDescent="0.25">
      <c r="A273" s="12"/>
      <c r="B273" s="11"/>
      <c r="C273" s="9"/>
      <c r="D273" s="11"/>
      <c r="E273" s="44"/>
      <c r="F273" s="44"/>
      <c r="G273" s="44"/>
      <c r="H273" s="44"/>
      <c r="I273" s="44"/>
      <c r="J273" s="44"/>
      <c r="K273" s="44"/>
    </row>
    <row r="274" spans="1:11" x14ac:dyDescent="0.25">
      <c r="A274" s="12"/>
      <c r="B274" s="11"/>
      <c r="C274" s="9"/>
      <c r="D274" s="11"/>
      <c r="E274" s="44"/>
      <c r="F274" s="44"/>
      <c r="G274" s="44"/>
      <c r="H274" s="44"/>
      <c r="I274" s="44"/>
      <c r="J274" s="44"/>
      <c r="K274" s="44"/>
    </row>
    <row r="275" spans="1:11" x14ac:dyDescent="0.25">
      <c r="A275" s="12"/>
      <c r="B275" s="11"/>
      <c r="C275" s="9"/>
      <c r="D275" s="11"/>
      <c r="E275" s="44"/>
      <c r="F275" s="44"/>
      <c r="G275" s="44"/>
      <c r="H275" s="44"/>
      <c r="I275" s="44"/>
      <c r="J275" s="44"/>
      <c r="K275" s="44"/>
    </row>
    <row r="276" spans="1:11" x14ac:dyDescent="0.25">
      <c r="A276" s="12"/>
      <c r="B276" s="11"/>
      <c r="C276" s="9"/>
      <c r="D276" s="11"/>
      <c r="E276" s="44"/>
      <c r="F276" s="44"/>
      <c r="G276" s="44"/>
      <c r="H276" s="44"/>
      <c r="I276" s="44"/>
      <c r="J276" s="44"/>
      <c r="K276" s="44"/>
    </row>
    <row r="277" spans="1:11" x14ac:dyDescent="0.25">
      <c r="A277" s="12"/>
      <c r="B277" s="11"/>
      <c r="C277" s="9"/>
      <c r="D277" s="11"/>
      <c r="E277" s="44"/>
      <c r="F277" s="44"/>
      <c r="G277" s="44"/>
      <c r="H277" s="44"/>
      <c r="I277" s="44"/>
      <c r="J277" s="44"/>
      <c r="K277" s="44"/>
    </row>
    <row r="278" spans="1:11" x14ac:dyDescent="0.25">
      <c r="A278" s="12"/>
      <c r="B278" s="11"/>
      <c r="C278" s="9"/>
      <c r="D278" s="11"/>
      <c r="E278" s="44"/>
      <c r="F278" s="44"/>
      <c r="G278" s="44"/>
      <c r="H278" s="44"/>
      <c r="I278" s="44"/>
      <c r="J278" s="44"/>
      <c r="K278" s="44"/>
    </row>
    <row r="279" spans="1:11" x14ac:dyDescent="0.25">
      <c r="A279" s="12"/>
      <c r="B279" s="11"/>
      <c r="C279" s="9"/>
      <c r="D279" s="11"/>
      <c r="E279" s="44"/>
      <c r="F279" s="44"/>
      <c r="G279" s="44"/>
      <c r="H279" s="44"/>
      <c r="I279" s="44"/>
      <c r="J279" s="44"/>
      <c r="K279" s="44"/>
    </row>
    <row r="280" spans="1:11" x14ac:dyDescent="0.25">
      <c r="A280" s="12"/>
      <c r="B280" s="11"/>
      <c r="C280" s="9"/>
      <c r="D280" s="11"/>
      <c r="E280" s="44"/>
      <c r="F280" s="44"/>
      <c r="G280" s="44"/>
      <c r="H280" s="44"/>
      <c r="I280" s="44"/>
      <c r="J280" s="44"/>
      <c r="K280" s="44"/>
    </row>
    <row r="281" spans="1:11" x14ac:dyDescent="0.25">
      <c r="A281" s="12"/>
      <c r="B281" s="11"/>
      <c r="C281" s="9"/>
      <c r="D281" s="11"/>
      <c r="E281" s="44"/>
      <c r="F281" s="44"/>
      <c r="G281" s="44"/>
      <c r="H281" s="44"/>
      <c r="I281" s="44"/>
      <c r="J281" s="44"/>
      <c r="K281" s="44"/>
    </row>
    <row r="282" spans="1:11" x14ac:dyDescent="0.25">
      <c r="A282" s="12"/>
      <c r="B282" s="11"/>
      <c r="C282" s="9"/>
      <c r="D282" s="11"/>
      <c r="E282" s="44"/>
      <c r="F282" s="44"/>
      <c r="G282" s="44"/>
      <c r="H282" s="44"/>
      <c r="I282" s="44"/>
      <c r="J282" s="44"/>
      <c r="K282" s="44"/>
    </row>
    <row r="283" spans="1:11" x14ac:dyDescent="0.25">
      <c r="A283" s="12"/>
      <c r="B283" s="11"/>
      <c r="C283" s="9"/>
      <c r="D283" s="11"/>
      <c r="E283" s="44"/>
      <c r="F283" s="44"/>
      <c r="G283" s="44"/>
      <c r="H283" s="44"/>
      <c r="I283" s="44"/>
      <c r="J283" s="44"/>
      <c r="K283" s="44"/>
    </row>
    <row r="284" spans="1:11" x14ac:dyDescent="0.25">
      <c r="A284" s="12"/>
      <c r="B284" s="11"/>
      <c r="C284" s="9"/>
      <c r="D284" s="11"/>
      <c r="E284" s="44"/>
      <c r="F284" s="44"/>
      <c r="G284" s="44"/>
      <c r="H284" s="44"/>
      <c r="I284" s="44"/>
      <c r="J284" s="44"/>
      <c r="K284" s="44"/>
    </row>
    <row r="285" spans="1:11" x14ac:dyDescent="0.25">
      <c r="A285" s="12"/>
      <c r="B285" s="11"/>
      <c r="C285" s="9"/>
      <c r="D285" s="11"/>
      <c r="E285" s="44"/>
      <c r="F285" s="44"/>
      <c r="G285" s="44"/>
      <c r="H285" s="44"/>
      <c r="I285" s="44"/>
      <c r="J285" s="44"/>
      <c r="K285" s="44"/>
    </row>
    <row r="286" spans="1:11" x14ac:dyDescent="0.25">
      <c r="A286" s="12"/>
      <c r="B286" s="11"/>
      <c r="C286" s="9"/>
      <c r="D286" s="11"/>
      <c r="E286" s="44"/>
      <c r="F286" s="44"/>
      <c r="G286" s="44"/>
      <c r="H286" s="44"/>
      <c r="I286" s="44"/>
      <c r="J286" s="44"/>
      <c r="K286" s="44"/>
    </row>
    <row r="287" spans="1:11" x14ac:dyDescent="0.25">
      <c r="A287" s="12"/>
      <c r="B287" s="11"/>
      <c r="C287" s="9"/>
      <c r="D287" s="11"/>
      <c r="E287" s="44"/>
      <c r="F287" s="44"/>
      <c r="G287" s="44"/>
      <c r="H287" s="44"/>
      <c r="I287" s="44"/>
      <c r="J287" s="44"/>
      <c r="K287" s="44"/>
    </row>
    <row r="288" spans="1:11" x14ac:dyDescent="0.25">
      <c r="A288" s="12"/>
      <c r="B288" s="11"/>
      <c r="C288" s="9"/>
      <c r="D288" s="11"/>
      <c r="E288" s="44"/>
      <c r="F288" s="44"/>
      <c r="G288" s="44"/>
      <c r="H288" s="44"/>
      <c r="I288" s="44"/>
      <c r="J288" s="44"/>
      <c r="K288" s="44"/>
    </row>
    <row r="289" spans="1:11" x14ac:dyDescent="0.25">
      <c r="A289" s="12"/>
      <c r="B289" s="11"/>
      <c r="C289" s="9"/>
      <c r="D289" s="11"/>
      <c r="E289" s="44"/>
      <c r="F289" s="44"/>
      <c r="G289" s="44"/>
      <c r="H289" s="44"/>
      <c r="I289" s="44"/>
      <c r="J289" s="44"/>
      <c r="K289" s="44"/>
    </row>
    <row r="290" spans="1:11" x14ac:dyDescent="0.25">
      <c r="A290" s="12"/>
      <c r="B290" s="11"/>
      <c r="C290" s="9"/>
      <c r="D290" s="11"/>
      <c r="E290" s="44"/>
      <c r="F290" s="44"/>
      <c r="G290" s="44"/>
      <c r="H290" s="44"/>
      <c r="I290" s="44"/>
      <c r="J290" s="44"/>
      <c r="K290" s="44"/>
    </row>
    <row r="291" spans="1:11" x14ac:dyDescent="0.25">
      <c r="A291" s="12"/>
      <c r="B291" s="11"/>
      <c r="C291" s="9"/>
      <c r="D291" s="11"/>
      <c r="E291" s="44"/>
      <c r="F291" s="44"/>
      <c r="G291" s="44"/>
      <c r="H291" s="44"/>
      <c r="I291" s="44"/>
      <c r="J291" s="44"/>
      <c r="K291" s="44"/>
    </row>
    <row r="292" spans="1:11" x14ac:dyDescent="0.25">
      <c r="A292" s="12"/>
      <c r="B292" s="11"/>
      <c r="C292" s="9"/>
      <c r="D292" s="11"/>
      <c r="E292" s="44"/>
      <c r="F292" s="44"/>
      <c r="G292" s="44"/>
      <c r="H292" s="44"/>
      <c r="I292" s="44"/>
      <c r="J292" s="44"/>
      <c r="K292" s="44"/>
    </row>
    <row r="293" spans="1:11" x14ac:dyDescent="0.25">
      <c r="A293" s="12"/>
      <c r="B293" s="11"/>
      <c r="C293" s="9"/>
      <c r="D293" s="11"/>
      <c r="E293" s="44"/>
      <c r="F293" s="44"/>
      <c r="G293" s="44"/>
      <c r="H293" s="44"/>
      <c r="I293" s="44"/>
      <c r="J293" s="44"/>
      <c r="K293" s="44"/>
    </row>
    <row r="294" spans="1:11" x14ac:dyDescent="0.25">
      <c r="A294" s="12"/>
      <c r="B294" s="11"/>
      <c r="C294" s="9"/>
      <c r="D294" s="11"/>
      <c r="E294" s="44"/>
      <c r="F294" s="44"/>
      <c r="G294" s="44"/>
      <c r="H294" s="44"/>
      <c r="I294" s="44"/>
      <c r="J294" s="44"/>
      <c r="K294" s="44"/>
    </row>
    <row r="295" spans="1:11" x14ac:dyDescent="0.25">
      <c r="A295" s="12"/>
      <c r="B295" s="11"/>
      <c r="C295" s="9"/>
      <c r="D295" s="11"/>
      <c r="E295" s="44"/>
      <c r="F295" s="44"/>
      <c r="G295" s="44"/>
      <c r="H295" s="44"/>
      <c r="I295" s="44"/>
      <c r="J295" s="44"/>
      <c r="K295" s="44"/>
    </row>
    <row r="296" spans="1:11" x14ac:dyDescent="0.25">
      <c r="A296" s="12"/>
      <c r="B296" s="11"/>
      <c r="C296" s="9"/>
      <c r="D296" s="11"/>
      <c r="E296" s="44"/>
      <c r="F296" s="44"/>
      <c r="G296" s="44"/>
      <c r="H296" s="44"/>
      <c r="I296" s="44"/>
      <c r="J296" s="44"/>
      <c r="K296" s="44"/>
    </row>
    <row r="297" spans="1:11" x14ac:dyDescent="0.25">
      <c r="A297" s="12"/>
      <c r="B297" s="11"/>
      <c r="C297" s="9"/>
      <c r="D297" s="11"/>
      <c r="E297" s="44"/>
      <c r="F297" s="44"/>
      <c r="G297" s="44"/>
      <c r="H297" s="44"/>
      <c r="I297" s="44"/>
      <c r="J297" s="44"/>
      <c r="K297" s="44"/>
    </row>
    <row r="298" spans="1:11" x14ac:dyDescent="0.25">
      <c r="A298" s="12"/>
      <c r="B298" s="11"/>
      <c r="C298" s="9"/>
      <c r="D298" s="11"/>
      <c r="E298" s="44"/>
      <c r="F298" s="44"/>
      <c r="G298" s="44"/>
      <c r="H298" s="44"/>
      <c r="I298" s="44"/>
      <c r="J298" s="44"/>
      <c r="K298" s="44"/>
    </row>
    <row r="299" spans="1:11" x14ac:dyDescent="0.25">
      <c r="A299" s="12"/>
      <c r="B299" s="11"/>
      <c r="C299" s="9"/>
      <c r="D299" s="11"/>
      <c r="E299" s="44"/>
      <c r="F299" s="44"/>
      <c r="G299" s="44"/>
      <c r="H299" s="44"/>
      <c r="I299" s="44"/>
      <c r="J299" s="44"/>
      <c r="K299" s="44"/>
    </row>
    <row r="300" spans="1:11" x14ac:dyDescent="0.25">
      <c r="A300" s="12"/>
      <c r="B300" s="11"/>
      <c r="C300" s="9"/>
      <c r="D300" s="11"/>
      <c r="E300" s="44"/>
      <c r="F300" s="44"/>
      <c r="G300" s="44"/>
      <c r="H300" s="44"/>
      <c r="I300" s="44"/>
      <c r="J300" s="44"/>
      <c r="K300" s="44"/>
    </row>
    <row r="301" spans="1:11" x14ac:dyDescent="0.25">
      <c r="A301" s="12"/>
      <c r="B301" s="11"/>
      <c r="C301" s="9"/>
      <c r="D301" s="11"/>
      <c r="E301" s="44"/>
      <c r="F301" s="44"/>
      <c r="G301" s="44"/>
      <c r="H301" s="44"/>
      <c r="I301" s="44"/>
      <c r="J301" s="44"/>
      <c r="K301" s="44"/>
    </row>
    <row r="302" spans="1:11" x14ac:dyDescent="0.25">
      <c r="A302" s="12"/>
      <c r="B302" s="11"/>
      <c r="C302" s="9"/>
      <c r="D302" s="11"/>
      <c r="E302" s="44"/>
      <c r="F302" s="44"/>
      <c r="G302" s="44"/>
      <c r="H302" s="44"/>
      <c r="I302" s="44"/>
      <c r="J302" s="44"/>
      <c r="K302" s="44"/>
    </row>
    <row r="303" spans="1:11" x14ac:dyDescent="0.25">
      <c r="A303" s="12"/>
      <c r="B303" s="11"/>
      <c r="C303" s="9"/>
      <c r="D303" s="11"/>
      <c r="E303" s="44"/>
      <c r="F303" s="44"/>
      <c r="G303" s="44"/>
      <c r="H303" s="44"/>
      <c r="I303" s="44"/>
      <c r="J303" s="44"/>
      <c r="K303" s="44"/>
    </row>
    <row r="304" spans="1:11" x14ac:dyDescent="0.25">
      <c r="A304" s="12"/>
      <c r="B304" s="11"/>
      <c r="C304" s="9"/>
      <c r="D304" s="11"/>
      <c r="E304" s="44"/>
      <c r="F304" s="44"/>
      <c r="G304" s="44"/>
      <c r="H304" s="44"/>
      <c r="I304" s="44"/>
      <c r="J304" s="44"/>
      <c r="K304" s="44"/>
    </row>
    <row r="305" spans="1:11" x14ac:dyDescent="0.25">
      <c r="A305" s="12"/>
      <c r="B305" s="11"/>
      <c r="C305" s="9"/>
      <c r="D305" s="11"/>
      <c r="E305" s="44"/>
      <c r="F305" s="44"/>
      <c r="G305" s="44"/>
      <c r="H305" s="44"/>
      <c r="I305" s="44"/>
      <c r="J305" s="44"/>
      <c r="K305" s="44"/>
    </row>
    <row r="306" spans="1:11" x14ac:dyDescent="0.25">
      <c r="A306" s="12"/>
      <c r="B306" s="11"/>
      <c r="C306" s="9"/>
      <c r="D306" s="11"/>
      <c r="E306" s="44"/>
      <c r="F306" s="44"/>
      <c r="G306" s="44"/>
      <c r="H306" s="44"/>
      <c r="I306" s="44"/>
      <c r="J306" s="44"/>
      <c r="K306" s="44"/>
    </row>
    <row r="307" spans="1:11" x14ac:dyDescent="0.25">
      <c r="A307" s="12"/>
      <c r="B307" s="11"/>
      <c r="C307" s="9"/>
      <c r="D307" s="11"/>
      <c r="E307" s="44"/>
      <c r="F307" s="44"/>
      <c r="G307" s="44"/>
      <c r="H307" s="44"/>
      <c r="I307" s="44"/>
      <c r="J307" s="44"/>
      <c r="K307" s="44"/>
    </row>
    <row r="308" spans="1:11" x14ac:dyDescent="0.25">
      <c r="A308" s="12"/>
      <c r="B308" s="11"/>
      <c r="C308" s="9"/>
      <c r="D308" s="11"/>
      <c r="E308" s="44"/>
      <c r="F308" s="44"/>
      <c r="G308" s="44"/>
      <c r="H308" s="44"/>
      <c r="I308" s="44"/>
      <c r="J308" s="44"/>
      <c r="K308" s="44"/>
    </row>
    <row r="309" spans="1:11" x14ac:dyDescent="0.25">
      <c r="A309" s="12"/>
      <c r="B309" s="11"/>
      <c r="C309" s="9"/>
      <c r="D309" s="11"/>
      <c r="E309" s="44"/>
      <c r="F309" s="44"/>
      <c r="G309" s="44"/>
      <c r="H309" s="44"/>
      <c r="I309" s="44"/>
      <c r="J309" s="44"/>
      <c r="K309" s="44"/>
    </row>
    <row r="310" spans="1:11" x14ac:dyDescent="0.25">
      <c r="A310" s="12"/>
      <c r="B310" s="11"/>
      <c r="C310" s="9"/>
      <c r="D310" s="11"/>
      <c r="E310" s="44"/>
      <c r="F310" s="44"/>
      <c r="G310" s="44"/>
      <c r="H310" s="44"/>
      <c r="I310" s="44"/>
      <c r="J310" s="44"/>
      <c r="K310" s="44"/>
    </row>
    <row r="311" spans="1:11" x14ac:dyDescent="0.25">
      <c r="A311" s="12"/>
      <c r="B311" s="11"/>
      <c r="C311" s="9"/>
      <c r="D311" s="11"/>
      <c r="E311" s="44"/>
      <c r="F311" s="44"/>
      <c r="G311" s="44"/>
      <c r="H311" s="44"/>
      <c r="I311" s="44"/>
      <c r="J311" s="44"/>
      <c r="K311" s="44"/>
    </row>
    <row r="312" spans="1:11" x14ac:dyDescent="0.25">
      <c r="A312" s="12"/>
      <c r="B312" s="11"/>
      <c r="C312" s="9"/>
      <c r="D312" s="11"/>
      <c r="E312" s="44"/>
      <c r="F312" s="44"/>
      <c r="G312" s="44"/>
      <c r="H312" s="44"/>
      <c r="I312" s="44"/>
      <c r="J312" s="44"/>
      <c r="K312" s="44"/>
    </row>
    <row r="313" spans="1:11" x14ac:dyDescent="0.25">
      <c r="A313" s="12"/>
      <c r="B313" s="11"/>
      <c r="C313" s="9"/>
      <c r="D313" s="11"/>
      <c r="E313" s="44"/>
      <c r="F313" s="44"/>
      <c r="G313" s="44"/>
      <c r="H313" s="44"/>
      <c r="I313" s="44"/>
      <c r="J313" s="44"/>
      <c r="K313" s="44"/>
    </row>
    <row r="314" spans="1:11" x14ac:dyDescent="0.25">
      <c r="A314" s="12"/>
      <c r="B314" s="11"/>
      <c r="C314" s="9"/>
      <c r="D314" s="11"/>
      <c r="E314" s="44"/>
      <c r="F314" s="44"/>
      <c r="G314" s="44"/>
      <c r="H314" s="44"/>
      <c r="I314" s="44"/>
      <c r="J314" s="44"/>
      <c r="K314" s="44"/>
    </row>
    <row r="315" spans="1:11" x14ac:dyDescent="0.25">
      <c r="A315" s="12"/>
      <c r="B315" s="11"/>
      <c r="C315" s="9"/>
      <c r="D315" s="11"/>
      <c r="E315" s="44"/>
      <c r="F315" s="44"/>
      <c r="G315" s="44"/>
      <c r="H315" s="44"/>
      <c r="I315" s="44"/>
      <c r="J315" s="44"/>
      <c r="K315" s="44"/>
    </row>
    <row r="316" spans="1:11" x14ac:dyDescent="0.25">
      <c r="A316" s="12"/>
      <c r="B316" s="11"/>
      <c r="C316" s="9"/>
      <c r="D316" s="11"/>
      <c r="E316" s="44"/>
      <c r="F316" s="44"/>
      <c r="G316" s="44"/>
      <c r="H316" s="44"/>
      <c r="I316" s="44"/>
      <c r="J316" s="44"/>
      <c r="K316" s="44"/>
    </row>
    <row r="317" spans="1:11" x14ac:dyDescent="0.25">
      <c r="A317" s="12"/>
      <c r="B317" s="11"/>
      <c r="C317" s="9"/>
      <c r="D317" s="11"/>
      <c r="E317" s="44"/>
      <c r="F317" s="44"/>
      <c r="G317" s="44"/>
      <c r="H317" s="44"/>
      <c r="I317" s="44"/>
      <c r="J317" s="44"/>
      <c r="K317" s="44"/>
    </row>
    <row r="318" spans="1:11" x14ac:dyDescent="0.25">
      <c r="A318" s="12"/>
      <c r="B318" s="11"/>
      <c r="C318" s="9"/>
      <c r="D318" s="11"/>
      <c r="E318" s="44"/>
      <c r="F318" s="44"/>
      <c r="G318" s="44"/>
      <c r="H318" s="44"/>
      <c r="I318" s="44"/>
      <c r="J318" s="44"/>
      <c r="K318" s="44"/>
    </row>
    <row r="319" spans="1:11" x14ac:dyDescent="0.25">
      <c r="A319" s="12"/>
      <c r="B319" s="11"/>
      <c r="C319" s="9"/>
      <c r="D319" s="11"/>
      <c r="E319" s="44"/>
      <c r="F319" s="44"/>
      <c r="G319" s="44"/>
      <c r="H319" s="44"/>
      <c r="I319" s="44"/>
      <c r="J319" s="44"/>
      <c r="K319" s="44"/>
    </row>
    <row r="320" spans="1:11" x14ac:dyDescent="0.25">
      <c r="A320" s="12"/>
      <c r="B320" s="11"/>
      <c r="C320" s="9"/>
      <c r="D320" s="11"/>
      <c r="E320" s="44"/>
      <c r="F320" s="44"/>
      <c r="G320" s="44"/>
      <c r="H320" s="44"/>
      <c r="I320" s="44"/>
      <c r="J320" s="44"/>
      <c r="K320" s="44"/>
    </row>
    <row r="321" spans="1:11" x14ac:dyDescent="0.25">
      <c r="A321" s="12"/>
      <c r="B321" s="11"/>
      <c r="C321" s="9"/>
      <c r="D321" s="11"/>
      <c r="E321" s="44"/>
      <c r="F321" s="44"/>
      <c r="G321" s="44"/>
      <c r="H321" s="44"/>
      <c r="I321" s="44"/>
      <c r="J321" s="44"/>
      <c r="K321" s="44"/>
    </row>
    <row r="322" spans="1:11" x14ac:dyDescent="0.25">
      <c r="A322" s="12"/>
      <c r="B322" s="11"/>
      <c r="C322" s="9"/>
      <c r="D322" s="11"/>
      <c r="E322" s="44"/>
      <c r="F322" s="44"/>
      <c r="G322" s="44"/>
      <c r="H322" s="44"/>
      <c r="I322" s="44"/>
      <c r="J322" s="44"/>
      <c r="K322" s="44"/>
    </row>
    <row r="323" spans="1:11" x14ac:dyDescent="0.25">
      <c r="A323" s="12"/>
      <c r="B323" s="11"/>
      <c r="C323" s="9"/>
      <c r="D323" s="11"/>
      <c r="E323" s="44"/>
      <c r="F323" s="44"/>
      <c r="G323" s="44"/>
      <c r="H323" s="44"/>
      <c r="I323" s="44"/>
      <c r="J323" s="44"/>
      <c r="K323" s="44"/>
    </row>
    <row r="324" spans="1:11" x14ac:dyDescent="0.25">
      <c r="A324" s="12"/>
      <c r="B324" s="11"/>
      <c r="C324" s="9"/>
      <c r="D324" s="11"/>
      <c r="E324" s="44"/>
      <c r="F324" s="44"/>
      <c r="G324" s="44"/>
      <c r="H324" s="44"/>
      <c r="I324" s="44"/>
      <c r="J324" s="44"/>
      <c r="K324" s="44"/>
    </row>
    <row r="325" spans="1:11" x14ac:dyDescent="0.25">
      <c r="A325" s="12"/>
      <c r="B325" s="11"/>
      <c r="C325" s="9"/>
      <c r="D325" s="11"/>
      <c r="E325" s="44"/>
      <c r="F325" s="44"/>
      <c r="G325" s="44"/>
      <c r="H325" s="44"/>
      <c r="I325" s="44"/>
      <c r="J325" s="44"/>
      <c r="K325" s="44"/>
    </row>
    <row r="326" spans="1:11" x14ac:dyDescent="0.25">
      <c r="A326" s="12"/>
      <c r="B326" s="11"/>
      <c r="C326" s="9"/>
      <c r="D326" s="11"/>
      <c r="E326" s="44"/>
      <c r="F326" s="44"/>
      <c r="G326" s="44"/>
      <c r="H326" s="44"/>
      <c r="I326" s="44"/>
      <c r="J326" s="44"/>
      <c r="K326" s="44"/>
    </row>
    <row r="327" spans="1:11" x14ac:dyDescent="0.25">
      <c r="A327" s="12"/>
      <c r="B327" s="11"/>
      <c r="C327" s="9"/>
      <c r="D327" s="11"/>
      <c r="E327" s="44"/>
      <c r="F327" s="44"/>
      <c r="G327" s="44"/>
      <c r="H327" s="44"/>
      <c r="I327" s="44"/>
      <c r="J327" s="44"/>
      <c r="K327" s="44"/>
    </row>
    <row r="328" spans="1:11" x14ac:dyDescent="0.25">
      <c r="A328" s="12"/>
      <c r="B328" s="11"/>
      <c r="C328" s="9"/>
      <c r="D328" s="11"/>
      <c r="E328" s="44"/>
      <c r="F328" s="44"/>
      <c r="G328" s="44"/>
      <c r="H328" s="44"/>
      <c r="I328" s="44"/>
      <c r="J328" s="44"/>
      <c r="K328" s="44"/>
    </row>
    <row r="329" spans="1:11" x14ac:dyDescent="0.25">
      <c r="A329" s="12"/>
      <c r="B329" s="11"/>
      <c r="C329" s="9"/>
      <c r="D329" s="11"/>
      <c r="E329" s="44"/>
      <c r="F329" s="44"/>
      <c r="G329" s="44"/>
      <c r="H329" s="44"/>
      <c r="I329" s="44"/>
      <c r="J329" s="44"/>
      <c r="K329" s="44"/>
    </row>
    <row r="330" spans="1:11" x14ac:dyDescent="0.25">
      <c r="A330" s="12"/>
      <c r="B330" s="11"/>
      <c r="C330" s="9"/>
      <c r="D330" s="11"/>
      <c r="E330" s="44"/>
      <c r="F330" s="44"/>
      <c r="G330" s="44"/>
      <c r="H330" s="44"/>
      <c r="I330" s="44"/>
      <c r="J330" s="44"/>
      <c r="K330" s="44"/>
    </row>
    <row r="331" spans="1:11" x14ac:dyDescent="0.25">
      <c r="A331" s="12"/>
      <c r="B331" s="11"/>
      <c r="C331" s="9"/>
      <c r="D331" s="11"/>
      <c r="E331" s="44"/>
      <c r="F331" s="44"/>
      <c r="G331" s="44"/>
      <c r="H331" s="44"/>
      <c r="I331" s="44"/>
      <c r="J331" s="44"/>
      <c r="K331" s="44"/>
    </row>
    <row r="332" spans="1:11" x14ac:dyDescent="0.25">
      <c r="A332" s="12"/>
      <c r="B332" s="11"/>
      <c r="C332" s="9"/>
      <c r="D332" s="11"/>
      <c r="E332" s="44"/>
      <c r="F332" s="44"/>
      <c r="G332" s="44"/>
      <c r="H332" s="44"/>
      <c r="I332" s="44"/>
      <c r="J332" s="44"/>
      <c r="K332" s="44"/>
    </row>
    <row r="333" spans="1:11" x14ac:dyDescent="0.25">
      <c r="A333" s="12"/>
      <c r="B333" s="11"/>
      <c r="C333" s="9"/>
      <c r="D333" s="11"/>
      <c r="E333" s="44"/>
      <c r="F333" s="44"/>
      <c r="G333" s="44"/>
      <c r="H333" s="44"/>
      <c r="I333" s="44"/>
      <c r="J333" s="44"/>
      <c r="K333" s="44"/>
    </row>
    <row r="334" spans="1:11" x14ac:dyDescent="0.25">
      <c r="A334" s="12"/>
      <c r="B334" s="11"/>
      <c r="C334" s="9"/>
      <c r="D334" s="11"/>
      <c r="E334" s="44"/>
      <c r="F334" s="44"/>
      <c r="G334" s="44"/>
      <c r="H334" s="44"/>
      <c r="I334" s="44"/>
      <c r="J334" s="44"/>
      <c r="K334" s="44"/>
    </row>
    <row r="335" spans="1:11" x14ac:dyDescent="0.25">
      <c r="A335" s="12"/>
      <c r="B335" s="11"/>
      <c r="C335" s="9"/>
      <c r="D335" s="11"/>
      <c r="E335" s="44"/>
      <c r="F335" s="44"/>
      <c r="G335" s="44"/>
      <c r="H335" s="44"/>
      <c r="I335" s="44"/>
      <c r="J335" s="44"/>
      <c r="K335" s="44"/>
    </row>
    <row r="336" spans="1:11" x14ac:dyDescent="0.25">
      <c r="A336" s="12"/>
      <c r="B336" s="11"/>
      <c r="C336" s="9"/>
      <c r="D336" s="11"/>
      <c r="E336" s="44"/>
      <c r="F336" s="44"/>
      <c r="G336" s="44"/>
      <c r="H336" s="44"/>
      <c r="I336" s="44"/>
      <c r="J336" s="44"/>
      <c r="K336" s="44"/>
    </row>
    <row r="337" spans="1:11" x14ac:dyDescent="0.25">
      <c r="A337" s="12"/>
      <c r="B337" s="11"/>
      <c r="C337" s="9"/>
      <c r="D337" s="11"/>
      <c r="E337" s="44"/>
      <c r="F337" s="44"/>
      <c r="G337" s="44"/>
      <c r="H337" s="44"/>
      <c r="I337" s="44"/>
      <c r="J337" s="44"/>
      <c r="K337" s="44"/>
    </row>
    <row r="338" spans="1:11" x14ac:dyDescent="0.25">
      <c r="A338" s="12"/>
      <c r="B338" s="11"/>
      <c r="C338" s="9"/>
      <c r="D338" s="11"/>
      <c r="E338" s="44"/>
      <c r="F338" s="44"/>
      <c r="G338" s="44"/>
      <c r="H338" s="44"/>
      <c r="I338" s="44"/>
      <c r="J338" s="44"/>
      <c r="K338" s="44"/>
    </row>
    <row r="339" spans="1:11" x14ac:dyDescent="0.25">
      <c r="A339" s="12"/>
      <c r="B339" s="11"/>
      <c r="C339" s="9"/>
      <c r="D339" s="11"/>
      <c r="E339" s="44"/>
      <c r="F339" s="44"/>
      <c r="G339" s="44"/>
      <c r="H339" s="44"/>
      <c r="I339" s="44"/>
      <c r="J339" s="44"/>
      <c r="K339" s="44"/>
    </row>
    <row r="340" spans="1:11" x14ac:dyDescent="0.25">
      <c r="A340" s="12"/>
      <c r="B340" s="11"/>
      <c r="C340" s="9"/>
      <c r="D340" s="11"/>
      <c r="E340" s="44"/>
      <c r="F340" s="44"/>
      <c r="G340" s="44"/>
      <c r="H340" s="44"/>
      <c r="I340" s="44"/>
      <c r="J340" s="44"/>
      <c r="K340" s="44"/>
    </row>
    <row r="341" spans="1:11" x14ac:dyDescent="0.25">
      <c r="A341" s="12"/>
      <c r="B341" s="11"/>
      <c r="C341" s="9"/>
      <c r="D341" s="11"/>
      <c r="E341" s="44"/>
      <c r="F341" s="44"/>
      <c r="G341" s="44"/>
      <c r="H341" s="44"/>
      <c r="I341" s="44"/>
      <c r="J341" s="44"/>
      <c r="K341" s="44"/>
    </row>
    <row r="342" spans="1:11" x14ac:dyDescent="0.25">
      <c r="A342" s="12"/>
      <c r="B342" s="11"/>
      <c r="C342" s="9"/>
      <c r="D342" s="11"/>
      <c r="E342" s="44"/>
      <c r="F342" s="44"/>
      <c r="G342" s="44"/>
      <c r="H342" s="44"/>
      <c r="I342" s="44"/>
      <c r="J342" s="44"/>
      <c r="K342" s="44"/>
    </row>
    <row r="343" spans="1:11" x14ac:dyDescent="0.25">
      <c r="A343" s="12"/>
      <c r="B343" s="11"/>
      <c r="C343" s="9"/>
      <c r="D343" s="11"/>
      <c r="E343" s="44"/>
      <c r="F343" s="44"/>
      <c r="G343" s="44"/>
      <c r="H343" s="44"/>
      <c r="I343" s="44"/>
      <c r="J343" s="44"/>
      <c r="K343" s="44"/>
    </row>
    <row r="344" spans="1:11" x14ac:dyDescent="0.25">
      <c r="A344" s="12"/>
      <c r="B344" s="11"/>
      <c r="C344" s="9"/>
      <c r="D344" s="11"/>
      <c r="E344" s="44"/>
      <c r="F344" s="44"/>
      <c r="G344" s="44"/>
      <c r="H344" s="44"/>
      <c r="I344" s="44"/>
      <c r="J344" s="44"/>
      <c r="K344" s="44"/>
    </row>
    <row r="345" spans="1:11" x14ac:dyDescent="0.25">
      <c r="A345" s="12"/>
      <c r="B345" s="11"/>
      <c r="C345" s="9"/>
      <c r="D345" s="11"/>
      <c r="E345" s="44"/>
      <c r="F345" s="44"/>
      <c r="G345" s="44"/>
      <c r="H345" s="44"/>
      <c r="I345" s="44"/>
      <c r="J345" s="44"/>
      <c r="K345" s="44"/>
    </row>
    <row r="346" spans="1:11" x14ac:dyDescent="0.25">
      <c r="A346" s="12"/>
      <c r="B346" s="11"/>
      <c r="C346" s="9"/>
      <c r="D346" s="11"/>
      <c r="E346" s="44"/>
      <c r="F346" s="44"/>
      <c r="G346" s="44"/>
      <c r="H346" s="44"/>
      <c r="I346" s="44"/>
      <c r="J346" s="44"/>
      <c r="K346" s="44"/>
    </row>
    <row r="347" spans="1:11" x14ac:dyDescent="0.25">
      <c r="A347" s="12"/>
      <c r="B347" s="11"/>
      <c r="C347" s="9"/>
      <c r="D347" s="11"/>
      <c r="E347" s="44"/>
      <c r="F347" s="44"/>
      <c r="G347" s="44"/>
      <c r="H347" s="44"/>
      <c r="I347" s="44"/>
      <c r="J347" s="44"/>
      <c r="K347" s="44"/>
    </row>
    <row r="348" spans="1:11" x14ac:dyDescent="0.25">
      <c r="A348" s="12"/>
      <c r="B348" s="11"/>
      <c r="C348" s="9"/>
      <c r="D348" s="11"/>
      <c r="E348" s="44"/>
      <c r="F348" s="44"/>
      <c r="G348" s="44"/>
      <c r="H348" s="44"/>
      <c r="I348" s="44"/>
      <c r="J348" s="44"/>
      <c r="K348" s="44"/>
    </row>
    <row r="349" spans="1:11" x14ac:dyDescent="0.25">
      <c r="A349" s="12"/>
      <c r="B349" s="11"/>
      <c r="C349" s="9"/>
      <c r="D349" s="11"/>
      <c r="E349" s="44"/>
      <c r="F349" s="44"/>
      <c r="G349" s="44"/>
      <c r="H349" s="44"/>
      <c r="I349" s="44"/>
      <c r="J349" s="44"/>
      <c r="K349" s="44"/>
    </row>
    <row r="350" spans="1:11" x14ac:dyDescent="0.25">
      <c r="A350" s="12"/>
      <c r="B350" s="11"/>
      <c r="C350" s="9"/>
      <c r="D350" s="11"/>
      <c r="E350" s="44"/>
      <c r="F350" s="44"/>
      <c r="G350" s="44"/>
      <c r="H350" s="44"/>
      <c r="I350" s="44"/>
      <c r="J350" s="44"/>
      <c r="K350" s="44"/>
    </row>
    <row r="351" spans="1:11" x14ac:dyDescent="0.25">
      <c r="A351" s="12"/>
      <c r="B351" s="11"/>
      <c r="C351" s="9"/>
      <c r="D351" s="11"/>
      <c r="E351" s="44"/>
      <c r="F351" s="44"/>
      <c r="G351" s="44"/>
      <c r="H351" s="44"/>
      <c r="I351" s="44"/>
      <c r="J351" s="44"/>
      <c r="K351" s="44"/>
    </row>
    <row r="352" spans="1:11" x14ac:dyDescent="0.25">
      <c r="A352" s="12"/>
      <c r="B352" s="11"/>
      <c r="C352" s="9"/>
      <c r="D352" s="11"/>
      <c r="E352" s="44"/>
      <c r="F352" s="44"/>
      <c r="G352" s="44"/>
      <c r="H352" s="44"/>
      <c r="I352" s="44"/>
      <c r="J352" s="44"/>
      <c r="K352" s="44"/>
    </row>
    <row r="353" spans="1:11" x14ac:dyDescent="0.25">
      <c r="A353" s="12"/>
      <c r="B353" s="11"/>
      <c r="C353" s="9"/>
      <c r="D353" s="11"/>
      <c r="E353" s="44"/>
      <c r="F353" s="44"/>
      <c r="G353" s="44"/>
      <c r="H353" s="44"/>
      <c r="I353" s="44"/>
      <c r="J353" s="44"/>
      <c r="K353" s="44"/>
    </row>
    <row r="354" spans="1:11" x14ac:dyDescent="0.25">
      <c r="A354" s="12"/>
      <c r="B354" s="11"/>
      <c r="C354" s="9"/>
      <c r="D354" s="11"/>
      <c r="E354" s="44"/>
      <c r="F354" s="44"/>
      <c r="G354" s="44"/>
      <c r="H354" s="44"/>
      <c r="I354" s="44"/>
      <c r="J354" s="44"/>
      <c r="K354" s="44"/>
    </row>
    <row r="355" spans="1:11" x14ac:dyDescent="0.25">
      <c r="A355" s="12"/>
      <c r="B355" s="11"/>
      <c r="C355" s="9"/>
      <c r="D355" s="11"/>
      <c r="E355" s="44"/>
      <c r="F355" s="44"/>
      <c r="G355" s="44"/>
      <c r="H355" s="44"/>
      <c r="I355" s="44"/>
      <c r="J355" s="44"/>
      <c r="K355" s="44"/>
    </row>
    <row r="356" spans="1:11" x14ac:dyDescent="0.25">
      <c r="A356" s="12"/>
      <c r="B356" s="11"/>
      <c r="C356" s="9"/>
      <c r="D356" s="11"/>
      <c r="E356" s="44"/>
      <c r="F356" s="44"/>
      <c r="G356" s="44"/>
      <c r="H356" s="44"/>
      <c r="I356" s="44"/>
      <c r="J356" s="44"/>
      <c r="K356" s="44"/>
    </row>
    <row r="357" spans="1:11" x14ac:dyDescent="0.25">
      <c r="A357" s="12"/>
      <c r="B357" s="11"/>
      <c r="C357" s="9"/>
      <c r="D357" s="11"/>
      <c r="E357" s="44"/>
      <c r="F357" s="44"/>
      <c r="G357" s="44"/>
      <c r="H357" s="44"/>
      <c r="I357" s="44"/>
      <c r="J357" s="44"/>
      <c r="K357" s="44"/>
    </row>
    <row r="358" spans="1:11" x14ac:dyDescent="0.25">
      <c r="A358" s="12"/>
      <c r="B358" s="11"/>
      <c r="C358" s="9"/>
      <c r="D358" s="11"/>
      <c r="E358" s="44"/>
      <c r="F358" s="44"/>
      <c r="G358" s="44"/>
      <c r="H358" s="44"/>
      <c r="I358" s="44"/>
      <c r="J358" s="44"/>
      <c r="K358" s="44"/>
    </row>
    <row r="359" spans="1:11" x14ac:dyDescent="0.25">
      <c r="A359" s="12"/>
      <c r="B359" s="11"/>
      <c r="C359" s="9"/>
      <c r="D359" s="11"/>
      <c r="E359" s="44"/>
      <c r="F359" s="44"/>
      <c r="G359" s="44"/>
      <c r="H359" s="44"/>
      <c r="I359" s="44"/>
      <c r="J359" s="44"/>
      <c r="K359" s="44"/>
    </row>
    <row r="360" spans="1:11" x14ac:dyDescent="0.25">
      <c r="A360" s="12"/>
      <c r="B360" s="11"/>
      <c r="C360" s="9"/>
      <c r="D360" s="11"/>
      <c r="E360" s="44"/>
      <c r="F360" s="44"/>
      <c r="G360" s="44"/>
      <c r="H360" s="44"/>
      <c r="I360" s="44"/>
      <c r="J360" s="44"/>
      <c r="K360" s="44"/>
    </row>
    <row r="361" spans="1:11" x14ac:dyDescent="0.25">
      <c r="A361" s="12"/>
      <c r="B361" s="11"/>
      <c r="C361" s="9"/>
      <c r="D361" s="11"/>
      <c r="E361" s="44"/>
      <c r="F361" s="44"/>
      <c r="G361" s="44"/>
      <c r="H361" s="44"/>
      <c r="I361" s="44"/>
      <c r="J361" s="44"/>
      <c r="K361" s="44"/>
    </row>
    <row r="362" spans="1:11" x14ac:dyDescent="0.25">
      <c r="A362" s="12"/>
      <c r="B362" s="11"/>
      <c r="C362" s="9"/>
      <c r="D362" s="11"/>
      <c r="E362" s="44"/>
      <c r="F362" s="44"/>
      <c r="G362" s="44"/>
      <c r="H362" s="44"/>
      <c r="I362" s="44"/>
      <c r="J362" s="44"/>
      <c r="K362" s="44"/>
    </row>
    <row r="363" spans="1:11" x14ac:dyDescent="0.25">
      <c r="A363" s="12"/>
      <c r="B363" s="11"/>
      <c r="C363" s="9"/>
      <c r="D363" s="11"/>
      <c r="E363" s="44"/>
      <c r="F363" s="44"/>
      <c r="G363" s="44"/>
      <c r="H363" s="44"/>
      <c r="I363" s="44"/>
      <c r="J363" s="44"/>
      <c r="K363" s="44"/>
    </row>
    <row r="364" spans="1:11" x14ac:dyDescent="0.25">
      <c r="A364" s="12"/>
      <c r="B364" s="11"/>
      <c r="C364" s="9"/>
      <c r="D364" s="11"/>
      <c r="E364" s="44"/>
      <c r="F364" s="44"/>
      <c r="G364" s="44"/>
      <c r="H364" s="44"/>
      <c r="I364" s="44"/>
      <c r="J364" s="44"/>
      <c r="K364" s="44"/>
    </row>
    <row r="365" spans="1:11" x14ac:dyDescent="0.25">
      <c r="A365" s="12"/>
      <c r="B365" s="11"/>
      <c r="C365" s="9"/>
      <c r="D365" s="11"/>
      <c r="E365" s="44"/>
      <c r="F365" s="44"/>
      <c r="G365" s="44"/>
      <c r="H365" s="44"/>
      <c r="I365" s="44"/>
      <c r="J365" s="44"/>
      <c r="K365" s="44"/>
    </row>
    <row r="366" spans="1:11" x14ac:dyDescent="0.25">
      <c r="A366" s="12"/>
      <c r="B366" s="11"/>
      <c r="C366" s="9"/>
      <c r="D366" s="11"/>
      <c r="E366" s="44"/>
      <c r="F366" s="44"/>
      <c r="G366" s="44"/>
      <c r="H366" s="44"/>
      <c r="I366" s="44"/>
      <c r="J366" s="44"/>
      <c r="K366" s="44"/>
    </row>
    <row r="367" spans="1:11" x14ac:dyDescent="0.25">
      <c r="A367" s="12"/>
      <c r="B367" s="11"/>
      <c r="C367" s="9"/>
      <c r="D367" s="11"/>
      <c r="E367" s="44"/>
      <c r="F367" s="44"/>
      <c r="G367" s="44"/>
      <c r="H367" s="44"/>
      <c r="I367" s="44"/>
      <c r="J367" s="44"/>
      <c r="K367" s="44"/>
    </row>
    <row r="368" spans="1:11" x14ac:dyDescent="0.25">
      <c r="A368" s="12"/>
      <c r="B368" s="11"/>
      <c r="C368" s="9"/>
      <c r="D368" s="11"/>
      <c r="E368" s="44"/>
      <c r="F368" s="44"/>
      <c r="G368" s="44"/>
      <c r="H368" s="44"/>
      <c r="I368" s="44"/>
      <c r="J368" s="44"/>
      <c r="K368" s="44"/>
    </row>
    <row r="369" spans="1:11" x14ac:dyDescent="0.25">
      <c r="A369" s="12"/>
      <c r="B369" s="11"/>
      <c r="C369" s="9"/>
      <c r="D369" s="11"/>
      <c r="E369" s="44"/>
      <c r="F369" s="44"/>
      <c r="G369" s="44"/>
      <c r="H369" s="44"/>
      <c r="I369" s="44"/>
      <c r="J369" s="44"/>
      <c r="K369" s="44"/>
    </row>
    <row r="370" spans="1:11" x14ac:dyDescent="0.25">
      <c r="A370" s="12"/>
      <c r="B370" s="11"/>
      <c r="C370" s="9"/>
      <c r="D370" s="11"/>
      <c r="E370" s="44"/>
      <c r="F370" s="44"/>
      <c r="G370" s="44"/>
      <c r="H370" s="44"/>
      <c r="I370" s="44"/>
      <c r="J370" s="44"/>
      <c r="K370" s="44"/>
    </row>
    <row r="371" spans="1:11" x14ac:dyDescent="0.25">
      <c r="A371" s="12"/>
      <c r="B371" s="11"/>
      <c r="C371" s="9"/>
      <c r="D371" s="11"/>
      <c r="E371" s="44"/>
      <c r="F371" s="44"/>
      <c r="G371" s="44"/>
      <c r="H371" s="44"/>
      <c r="I371" s="44"/>
      <c r="J371" s="44"/>
      <c r="K371" s="44"/>
    </row>
    <row r="372" spans="1:11" x14ac:dyDescent="0.25">
      <c r="A372" s="12"/>
      <c r="B372" s="11"/>
      <c r="C372" s="9"/>
      <c r="D372" s="11"/>
      <c r="E372" s="44"/>
      <c r="F372" s="44"/>
      <c r="G372" s="44"/>
      <c r="H372" s="44"/>
      <c r="I372" s="44"/>
      <c r="J372" s="44"/>
      <c r="K372" s="44"/>
    </row>
    <row r="373" spans="1:11" x14ac:dyDescent="0.25">
      <c r="A373" s="12"/>
      <c r="B373" s="11"/>
      <c r="C373" s="9"/>
      <c r="D373" s="11"/>
      <c r="E373" s="44"/>
      <c r="F373" s="44"/>
      <c r="G373" s="44"/>
      <c r="H373" s="44"/>
      <c r="I373" s="44"/>
      <c r="J373" s="44"/>
      <c r="K373" s="44"/>
    </row>
    <row r="374" spans="1:11" x14ac:dyDescent="0.25">
      <c r="A374" s="12"/>
      <c r="B374" s="11"/>
      <c r="C374" s="9"/>
      <c r="D374" s="11"/>
      <c r="E374" s="44"/>
      <c r="F374" s="44"/>
      <c r="G374" s="44"/>
      <c r="H374" s="44"/>
      <c r="I374" s="44"/>
      <c r="J374" s="44"/>
      <c r="K374" s="44"/>
    </row>
    <row r="375" spans="1:11" x14ac:dyDescent="0.25">
      <c r="A375" s="12"/>
      <c r="B375" s="11"/>
      <c r="C375" s="9"/>
      <c r="D375" s="11"/>
      <c r="E375" s="44"/>
      <c r="F375" s="44"/>
      <c r="G375" s="44"/>
      <c r="H375" s="44"/>
      <c r="I375" s="44"/>
      <c r="J375" s="44"/>
      <c r="K375" s="44"/>
    </row>
    <row r="376" spans="1:11" x14ac:dyDescent="0.25">
      <c r="A376" s="12"/>
      <c r="B376" s="11"/>
      <c r="C376" s="9"/>
      <c r="D376" s="11"/>
      <c r="E376" s="44"/>
      <c r="F376" s="44"/>
      <c r="G376" s="44"/>
      <c r="H376" s="44"/>
      <c r="I376" s="44"/>
      <c r="J376" s="44"/>
      <c r="K376" s="44"/>
    </row>
    <row r="377" spans="1:11" x14ac:dyDescent="0.25">
      <c r="A377" s="12"/>
      <c r="B377" s="11"/>
      <c r="C377" s="9"/>
      <c r="D377" s="11"/>
      <c r="E377" s="44"/>
      <c r="F377" s="44"/>
      <c r="G377" s="44"/>
      <c r="H377" s="44"/>
      <c r="I377" s="44"/>
      <c r="J377" s="44"/>
      <c r="K377" s="44"/>
    </row>
    <row r="378" spans="1:11" x14ac:dyDescent="0.25">
      <c r="A378" s="12"/>
      <c r="B378" s="11"/>
      <c r="C378" s="9"/>
      <c r="D378" s="11"/>
      <c r="E378" s="44"/>
      <c r="F378" s="44"/>
      <c r="G378" s="44"/>
      <c r="H378" s="44"/>
      <c r="I378" s="44"/>
      <c r="J378" s="44"/>
      <c r="K378" s="44"/>
    </row>
    <row r="379" spans="1:11" x14ac:dyDescent="0.25">
      <c r="A379" s="12"/>
      <c r="B379" s="11"/>
      <c r="C379" s="9"/>
      <c r="D379" s="11"/>
      <c r="E379" s="44"/>
      <c r="F379" s="44"/>
      <c r="G379" s="44"/>
      <c r="H379" s="44"/>
      <c r="I379" s="44"/>
      <c r="J379" s="44"/>
      <c r="K379" s="44"/>
    </row>
    <row r="380" spans="1:11" x14ac:dyDescent="0.25">
      <c r="A380" s="12"/>
      <c r="B380" s="11"/>
      <c r="C380" s="9"/>
      <c r="D380" s="11"/>
      <c r="E380" s="44"/>
      <c r="F380" s="44"/>
      <c r="G380" s="44"/>
      <c r="H380" s="44"/>
      <c r="I380" s="44"/>
      <c r="J380" s="44"/>
      <c r="K380" s="44"/>
    </row>
    <row r="381" spans="1:11" x14ac:dyDescent="0.25">
      <c r="A381" s="12"/>
      <c r="B381" s="11"/>
      <c r="C381" s="9"/>
      <c r="D381" s="11"/>
      <c r="E381" s="44"/>
      <c r="F381" s="44"/>
      <c r="G381" s="44"/>
      <c r="H381" s="44"/>
      <c r="I381" s="44"/>
      <c r="J381" s="44"/>
      <c r="K381" s="44"/>
    </row>
    <row r="382" spans="1:11" x14ac:dyDescent="0.25">
      <c r="A382" s="12"/>
      <c r="B382" s="11"/>
      <c r="C382" s="9"/>
      <c r="D382" s="11"/>
      <c r="E382" s="44"/>
      <c r="F382" s="44"/>
      <c r="G382" s="44"/>
      <c r="H382" s="44"/>
      <c r="I382" s="44"/>
      <c r="J382" s="44"/>
      <c r="K382" s="44"/>
    </row>
    <row r="383" spans="1:11" x14ac:dyDescent="0.25">
      <c r="A383" s="12"/>
      <c r="B383" s="11"/>
      <c r="C383" s="9"/>
      <c r="D383" s="11"/>
      <c r="E383" s="44"/>
      <c r="F383" s="44"/>
      <c r="G383" s="44"/>
      <c r="H383" s="44"/>
      <c r="I383" s="44"/>
      <c r="J383" s="44"/>
      <c r="K383" s="44"/>
    </row>
    <row r="384" spans="1:11" x14ac:dyDescent="0.25">
      <c r="A384" s="12"/>
      <c r="B384" s="11"/>
      <c r="C384" s="9"/>
      <c r="D384" s="11"/>
      <c r="E384" s="44"/>
      <c r="F384" s="44"/>
      <c r="G384" s="44"/>
      <c r="H384" s="44"/>
      <c r="I384" s="44"/>
      <c r="J384" s="44"/>
      <c r="K384" s="44"/>
    </row>
    <row r="385" spans="1:11" x14ac:dyDescent="0.25">
      <c r="A385" s="12"/>
      <c r="B385" s="11"/>
      <c r="C385" s="9"/>
      <c r="D385" s="11"/>
      <c r="E385" s="44"/>
      <c r="F385" s="44"/>
      <c r="G385" s="44"/>
      <c r="H385" s="44"/>
      <c r="I385" s="44"/>
      <c r="J385" s="44"/>
      <c r="K385" s="44"/>
    </row>
    <row r="386" spans="1:11" x14ac:dyDescent="0.25">
      <c r="A386" s="12"/>
      <c r="B386" s="11"/>
      <c r="C386" s="9"/>
      <c r="D386" s="11"/>
      <c r="E386" s="44"/>
      <c r="F386" s="44"/>
      <c r="G386" s="44"/>
      <c r="H386" s="44"/>
      <c r="I386" s="44"/>
      <c r="J386" s="44"/>
      <c r="K386" s="44"/>
    </row>
    <row r="387" spans="1:11" x14ac:dyDescent="0.25">
      <c r="A387" s="12"/>
      <c r="B387" s="11"/>
      <c r="C387" s="9"/>
      <c r="D387" s="11"/>
      <c r="E387" s="44"/>
      <c r="F387" s="44"/>
      <c r="G387" s="44"/>
      <c r="H387" s="44"/>
      <c r="I387" s="44"/>
      <c r="J387" s="44"/>
      <c r="K387" s="44"/>
    </row>
    <row r="388" spans="1:11" x14ac:dyDescent="0.25">
      <c r="A388" s="12"/>
      <c r="B388" s="11"/>
      <c r="C388" s="9"/>
      <c r="D388" s="11"/>
      <c r="E388" s="44"/>
      <c r="F388" s="44"/>
      <c r="G388" s="44"/>
      <c r="H388" s="44"/>
      <c r="I388" s="44"/>
      <c r="J388" s="44"/>
      <c r="K388" s="44"/>
    </row>
    <row r="389" spans="1:11" x14ac:dyDescent="0.25">
      <c r="A389" s="12"/>
      <c r="B389" s="11"/>
      <c r="C389" s="9"/>
      <c r="D389" s="11"/>
      <c r="E389" s="44"/>
      <c r="F389" s="44"/>
      <c r="G389" s="44"/>
      <c r="H389" s="44"/>
      <c r="I389" s="44"/>
      <c r="J389" s="44"/>
      <c r="K389" s="44"/>
    </row>
    <row r="390" spans="1:11" x14ac:dyDescent="0.25">
      <c r="A390" s="12"/>
      <c r="B390" s="11"/>
      <c r="C390" s="9"/>
      <c r="D390" s="11"/>
      <c r="E390" s="44"/>
      <c r="F390" s="44"/>
      <c r="G390" s="44"/>
      <c r="H390" s="44"/>
      <c r="I390" s="44"/>
      <c r="J390" s="44"/>
      <c r="K390" s="44"/>
    </row>
    <row r="391" spans="1:11" x14ac:dyDescent="0.25">
      <c r="A391" s="12"/>
      <c r="B391" s="11"/>
      <c r="C391" s="9"/>
      <c r="D391" s="11"/>
      <c r="E391" s="44"/>
      <c r="F391" s="44"/>
      <c r="G391" s="44"/>
      <c r="H391" s="44"/>
      <c r="I391" s="44"/>
      <c r="J391" s="44"/>
      <c r="K391" s="44"/>
    </row>
    <row r="392" spans="1:11" x14ac:dyDescent="0.25">
      <c r="A392" s="12"/>
      <c r="B392" s="11"/>
      <c r="C392" s="9"/>
      <c r="D392" s="11"/>
      <c r="E392" s="44"/>
      <c r="F392" s="44"/>
      <c r="G392" s="44"/>
      <c r="H392" s="44"/>
      <c r="I392" s="44"/>
      <c r="J392" s="44"/>
      <c r="K392" s="44"/>
    </row>
    <row r="393" spans="1:11" x14ac:dyDescent="0.25">
      <c r="A393" s="12"/>
      <c r="B393" s="11"/>
      <c r="C393" s="9"/>
      <c r="D393" s="11"/>
      <c r="E393" s="44"/>
      <c r="F393" s="44"/>
      <c r="G393" s="44"/>
      <c r="H393" s="44"/>
      <c r="I393" s="44"/>
      <c r="J393" s="44"/>
      <c r="K393" s="44"/>
    </row>
    <row r="394" spans="1:11" x14ac:dyDescent="0.25">
      <c r="A394" s="12"/>
      <c r="B394" s="11"/>
      <c r="C394" s="9"/>
      <c r="D394" s="11"/>
      <c r="E394" s="44"/>
      <c r="F394" s="44"/>
      <c r="G394" s="44"/>
      <c r="H394" s="44"/>
      <c r="I394" s="44"/>
      <c r="J394" s="44"/>
      <c r="K394" s="44"/>
    </row>
    <row r="395" spans="1:11" x14ac:dyDescent="0.25">
      <c r="A395" s="12"/>
      <c r="B395" s="11"/>
      <c r="C395" s="9"/>
      <c r="D395" s="11"/>
      <c r="E395" s="44"/>
      <c r="F395" s="44"/>
      <c r="G395" s="44"/>
      <c r="H395" s="44"/>
      <c r="I395" s="44"/>
      <c r="J395" s="44"/>
      <c r="K395" s="44"/>
    </row>
    <row r="396" spans="1:11" x14ac:dyDescent="0.25">
      <c r="A396" s="12"/>
      <c r="B396" s="11"/>
      <c r="C396" s="9"/>
      <c r="D396" s="11"/>
      <c r="E396" s="44"/>
      <c r="F396" s="44"/>
      <c r="G396" s="44"/>
      <c r="H396" s="44"/>
      <c r="I396" s="44"/>
      <c r="J396" s="44"/>
      <c r="K396" s="44"/>
    </row>
    <row r="397" spans="1:11" x14ac:dyDescent="0.25">
      <c r="A397" s="12"/>
      <c r="B397" s="11"/>
      <c r="C397" s="9"/>
      <c r="D397" s="11"/>
      <c r="E397" s="44"/>
      <c r="F397" s="44"/>
      <c r="G397" s="44"/>
      <c r="H397" s="44"/>
      <c r="I397" s="44"/>
      <c r="J397" s="44"/>
      <c r="K397" s="44"/>
    </row>
    <row r="398" spans="1:11" x14ac:dyDescent="0.25">
      <c r="A398" s="12"/>
      <c r="B398" s="11"/>
      <c r="C398" s="9"/>
      <c r="D398" s="11"/>
      <c r="E398" s="44"/>
      <c r="F398" s="44"/>
      <c r="G398" s="44"/>
      <c r="H398" s="44"/>
      <c r="I398" s="44"/>
      <c r="J398" s="44"/>
      <c r="K398" s="44"/>
    </row>
    <row r="399" spans="1:11" x14ac:dyDescent="0.25">
      <c r="A399" s="12"/>
      <c r="B399" s="11"/>
      <c r="C399" s="9"/>
      <c r="D399" s="11"/>
      <c r="E399" s="44"/>
      <c r="F399" s="44"/>
      <c r="G399" s="44"/>
      <c r="H399" s="44"/>
      <c r="I399" s="44"/>
      <c r="J399" s="44"/>
      <c r="K399" s="44"/>
    </row>
    <row r="400" spans="1:11" x14ac:dyDescent="0.25">
      <c r="A400" s="12"/>
      <c r="B400" s="11"/>
      <c r="C400" s="9"/>
      <c r="D400" s="11"/>
      <c r="E400" s="44"/>
      <c r="F400" s="44"/>
      <c r="G400" s="44"/>
      <c r="H400" s="44"/>
      <c r="I400" s="44"/>
      <c r="J400" s="44"/>
      <c r="K400" s="44"/>
    </row>
    <row r="401" spans="1:11" x14ac:dyDescent="0.25">
      <c r="A401" s="12"/>
      <c r="B401" s="11"/>
      <c r="C401" s="9"/>
      <c r="D401" s="11"/>
      <c r="E401" s="44"/>
      <c r="F401" s="44"/>
      <c r="G401" s="44"/>
      <c r="H401" s="44"/>
      <c r="I401" s="44"/>
      <c r="J401" s="44"/>
      <c r="K401" s="44"/>
    </row>
    <row r="402" spans="1:11" x14ac:dyDescent="0.25">
      <c r="A402" s="12"/>
      <c r="B402" s="11"/>
      <c r="C402" s="9"/>
      <c r="D402" s="11"/>
      <c r="E402" s="44"/>
      <c r="F402" s="44"/>
      <c r="G402" s="44"/>
      <c r="H402" s="44"/>
      <c r="I402" s="44"/>
      <c r="J402" s="44"/>
      <c r="K402" s="44"/>
    </row>
    <row r="403" spans="1:11" x14ac:dyDescent="0.25">
      <c r="A403" s="12"/>
      <c r="B403" s="11"/>
      <c r="C403" s="9"/>
      <c r="D403" s="11"/>
      <c r="E403" s="44"/>
      <c r="F403" s="44"/>
      <c r="G403" s="44"/>
      <c r="H403" s="44"/>
      <c r="I403" s="44"/>
      <c r="J403" s="44"/>
      <c r="K403" s="44"/>
    </row>
    <row r="404" spans="1:11" x14ac:dyDescent="0.25">
      <c r="A404" s="12"/>
      <c r="B404" s="11"/>
      <c r="C404" s="9"/>
      <c r="D404" s="11"/>
      <c r="E404" s="44"/>
      <c r="F404" s="44"/>
      <c r="G404" s="44"/>
      <c r="H404" s="44"/>
      <c r="I404" s="44"/>
      <c r="J404" s="44"/>
      <c r="K404" s="44"/>
    </row>
    <row r="405" spans="1:11" x14ac:dyDescent="0.25">
      <c r="A405" s="12"/>
      <c r="B405" s="11"/>
      <c r="C405" s="9"/>
      <c r="D405" s="11"/>
      <c r="E405" s="44"/>
      <c r="F405" s="44"/>
      <c r="G405" s="44"/>
      <c r="H405" s="44"/>
      <c r="I405" s="44"/>
      <c r="J405" s="44"/>
      <c r="K405" s="44"/>
    </row>
    <row r="406" spans="1:11" x14ac:dyDescent="0.25">
      <c r="A406" s="12"/>
      <c r="B406" s="11"/>
      <c r="C406" s="9"/>
      <c r="D406" s="11"/>
      <c r="E406" s="44"/>
      <c r="F406" s="44"/>
      <c r="G406" s="44"/>
      <c r="H406" s="44"/>
      <c r="I406" s="44"/>
      <c r="J406" s="44"/>
      <c r="K406" s="44"/>
    </row>
    <row r="407" spans="1:11" x14ac:dyDescent="0.25">
      <c r="A407" s="12"/>
      <c r="B407" s="11"/>
      <c r="C407" s="9"/>
      <c r="D407" s="11"/>
      <c r="E407" s="44"/>
      <c r="F407" s="44"/>
      <c r="G407" s="44"/>
      <c r="H407" s="44"/>
      <c r="I407" s="44"/>
      <c r="J407" s="44"/>
      <c r="K407" s="44"/>
    </row>
    <row r="408" spans="1:11" x14ac:dyDescent="0.25">
      <c r="A408" s="12"/>
      <c r="B408" s="11"/>
      <c r="C408" s="9"/>
      <c r="D408" s="11"/>
      <c r="E408" s="44"/>
      <c r="F408" s="44"/>
      <c r="G408" s="44"/>
      <c r="H408" s="44"/>
      <c r="I408" s="44"/>
      <c r="J408" s="44"/>
      <c r="K408" s="44"/>
    </row>
    <row r="409" spans="1:11" x14ac:dyDescent="0.25">
      <c r="A409" s="12"/>
      <c r="B409" s="11"/>
      <c r="C409" s="9"/>
      <c r="D409" s="11"/>
      <c r="E409" s="44"/>
      <c r="F409" s="44"/>
      <c r="G409" s="44"/>
      <c r="H409" s="44"/>
      <c r="I409" s="44"/>
      <c r="J409" s="44"/>
      <c r="K409" s="44"/>
    </row>
    <row r="410" spans="1:11" x14ac:dyDescent="0.25">
      <c r="A410" s="12"/>
      <c r="B410" s="11"/>
      <c r="C410" s="9"/>
      <c r="D410" s="11"/>
      <c r="E410" s="44"/>
      <c r="F410" s="44"/>
      <c r="G410" s="44"/>
      <c r="H410" s="44"/>
      <c r="I410" s="44"/>
      <c r="J410" s="44"/>
      <c r="K410" s="44"/>
    </row>
    <row r="411" spans="1:11" x14ac:dyDescent="0.25">
      <c r="A411" s="12"/>
      <c r="B411" s="11"/>
      <c r="C411" s="9"/>
      <c r="D411" s="11"/>
      <c r="E411" s="44"/>
      <c r="F411" s="44"/>
      <c r="G411" s="44"/>
      <c r="H411" s="44"/>
      <c r="I411" s="44"/>
      <c r="J411" s="44"/>
      <c r="K411" s="44"/>
    </row>
    <row r="412" spans="1:11" x14ac:dyDescent="0.25">
      <c r="A412" s="12"/>
      <c r="B412" s="11"/>
      <c r="C412" s="9"/>
      <c r="D412" s="11"/>
      <c r="E412" s="44"/>
      <c r="F412" s="44"/>
      <c r="G412" s="44"/>
      <c r="H412" s="44"/>
      <c r="I412" s="44"/>
      <c r="J412" s="44"/>
      <c r="K412" s="44"/>
    </row>
    <row r="413" spans="1:11" x14ac:dyDescent="0.25">
      <c r="A413" s="12"/>
      <c r="B413" s="11"/>
      <c r="C413" s="9"/>
      <c r="D413" s="11"/>
      <c r="E413" s="44"/>
      <c r="F413" s="44"/>
      <c r="G413" s="44"/>
      <c r="H413" s="44"/>
      <c r="I413" s="44"/>
      <c r="J413" s="44"/>
      <c r="K413" s="44"/>
    </row>
    <row r="414" spans="1:11" x14ac:dyDescent="0.25">
      <c r="A414" s="12"/>
      <c r="B414" s="11"/>
      <c r="C414" s="9"/>
      <c r="D414" s="11"/>
      <c r="E414" s="44"/>
      <c r="F414" s="44"/>
      <c r="G414" s="44"/>
      <c r="H414" s="44"/>
      <c r="I414" s="44"/>
      <c r="J414" s="44"/>
      <c r="K414" s="44"/>
    </row>
    <row r="415" spans="1:11" x14ac:dyDescent="0.25">
      <c r="A415" s="12"/>
      <c r="B415" s="11"/>
      <c r="C415" s="9"/>
      <c r="D415" s="11"/>
      <c r="E415" s="44"/>
      <c r="F415" s="44"/>
      <c r="G415" s="44"/>
      <c r="H415" s="44"/>
      <c r="I415" s="44"/>
      <c r="J415" s="44"/>
      <c r="K415" s="44"/>
    </row>
    <row r="416" spans="1:11" x14ac:dyDescent="0.25">
      <c r="A416" s="12"/>
      <c r="B416" s="11"/>
      <c r="C416" s="9"/>
      <c r="D416" s="11"/>
      <c r="E416" s="44"/>
      <c r="F416" s="44"/>
      <c r="G416" s="44"/>
      <c r="H416" s="44"/>
      <c r="I416" s="44"/>
      <c r="J416" s="44"/>
      <c r="K416" s="44"/>
    </row>
    <row r="417" spans="1:11" x14ac:dyDescent="0.25">
      <c r="A417" s="12"/>
      <c r="B417" s="11"/>
      <c r="C417" s="9"/>
      <c r="D417" s="11"/>
      <c r="E417" s="44"/>
      <c r="F417" s="44"/>
      <c r="G417" s="44"/>
      <c r="H417" s="44"/>
      <c r="I417" s="44"/>
      <c r="J417" s="44"/>
      <c r="K417" s="44"/>
    </row>
    <row r="418" spans="1:11" x14ac:dyDescent="0.25">
      <c r="A418" s="12"/>
      <c r="B418" s="11"/>
      <c r="C418" s="9"/>
      <c r="D418" s="11"/>
      <c r="E418" s="44"/>
      <c r="F418" s="44"/>
      <c r="G418" s="44"/>
      <c r="H418" s="44"/>
      <c r="I418" s="44"/>
      <c r="J418" s="44"/>
      <c r="K418" s="44"/>
    </row>
    <row r="419" spans="1:11" x14ac:dyDescent="0.25">
      <c r="A419" s="12"/>
      <c r="B419" s="11"/>
      <c r="C419" s="9"/>
      <c r="D419" s="11"/>
      <c r="E419" s="44"/>
      <c r="F419" s="44"/>
      <c r="G419" s="44"/>
      <c r="H419" s="44"/>
      <c r="I419" s="44"/>
      <c r="J419" s="44"/>
      <c r="K419" s="44"/>
    </row>
    <row r="420" spans="1:11" x14ac:dyDescent="0.25">
      <c r="A420" s="12"/>
      <c r="B420" s="11"/>
      <c r="C420" s="9"/>
      <c r="D420" s="11"/>
      <c r="E420" s="44"/>
      <c r="F420" s="44"/>
      <c r="G420" s="44"/>
      <c r="H420" s="44"/>
      <c r="I420" s="44"/>
      <c r="J420" s="44"/>
      <c r="K420" s="44"/>
    </row>
    <row r="421" spans="1:11" x14ac:dyDescent="0.25">
      <c r="A421" s="12"/>
      <c r="B421" s="11"/>
      <c r="C421" s="9"/>
      <c r="D421" s="11"/>
      <c r="E421" s="44"/>
      <c r="F421" s="44"/>
      <c r="G421" s="44"/>
      <c r="H421" s="44"/>
      <c r="I421" s="44"/>
      <c r="J421" s="44"/>
      <c r="K421" s="44"/>
    </row>
    <row r="422" spans="1:11" x14ac:dyDescent="0.25">
      <c r="A422" s="12"/>
      <c r="B422" s="11"/>
      <c r="C422" s="9"/>
      <c r="D422" s="11"/>
      <c r="E422" s="44"/>
      <c r="F422" s="44"/>
      <c r="G422" s="44"/>
      <c r="H422" s="44"/>
      <c r="I422" s="44"/>
      <c r="J422" s="44"/>
      <c r="K422" s="44"/>
    </row>
    <row r="423" spans="1:11" x14ac:dyDescent="0.25">
      <c r="A423" s="12"/>
      <c r="B423" s="11"/>
      <c r="C423" s="9"/>
      <c r="D423" s="11"/>
      <c r="E423" s="44"/>
      <c r="F423" s="44"/>
      <c r="G423" s="44"/>
      <c r="H423" s="44"/>
      <c r="I423" s="44"/>
      <c r="J423" s="44"/>
      <c r="K423" s="44"/>
    </row>
    <row r="424" spans="1:11" x14ac:dyDescent="0.25">
      <c r="A424" s="12"/>
      <c r="B424" s="11"/>
      <c r="C424" s="9"/>
      <c r="D424" s="11"/>
      <c r="E424" s="44"/>
      <c r="F424" s="44"/>
      <c r="G424" s="44"/>
      <c r="H424" s="44"/>
      <c r="I424" s="44"/>
      <c r="J424" s="44"/>
      <c r="K424" s="44"/>
    </row>
    <row r="425" spans="1:11" x14ac:dyDescent="0.25">
      <c r="A425" s="12"/>
      <c r="B425" s="11"/>
      <c r="C425" s="9"/>
      <c r="D425" s="11"/>
      <c r="E425" s="44"/>
      <c r="F425" s="44"/>
      <c r="G425" s="44"/>
      <c r="H425" s="44"/>
      <c r="I425" s="44"/>
      <c r="J425" s="44"/>
      <c r="K425" s="44"/>
    </row>
    <row r="426" spans="1:11" x14ac:dyDescent="0.25">
      <c r="A426" s="12"/>
      <c r="B426" s="11"/>
      <c r="C426" s="9"/>
      <c r="D426" s="11"/>
      <c r="E426" s="44"/>
      <c r="F426" s="44"/>
      <c r="G426" s="44"/>
      <c r="H426" s="44"/>
      <c r="I426" s="44"/>
      <c r="J426" s="44"/>
      <c r="K426" s="44"/>
    </row>
    <row r="427" spans="1:11" x14ac:dyDescent="0.25">
      <c r="A427" s="12"/>
      <c r="B427" s="11"/>
      <c r="C427" s="9"/>
      <c r="D427" s="11"/>
      <c r="E427" s="44"/>
      <c r="F427" s="44"/>
      <c r="G427" s="44"/>
      <c r="H427" s="44"/>
      <c r="I427" s="44"/>
      <c r="J427" s="44"/>
      <c r="K427" s="44"/>
    </row>
    <row r="428" spans="1:11" x14ac:dyDescent="0.25">
      <c r="A428" s="12"/>
      <c r="B428" s="11"/>
      <c r="C428" s="9"/>
      <c r="D428" s="11"/>
      <c r="E428" s="44"/>
      <c r="F428" s="44"/>
      <c r="G428" s="44"/>
      <c r="H428" s="44"/>
      <c r="I428" s="44"/>
      <c r="J428" s="44"/>
      <c r="K428" s="44"/>
    </row>
    <row r="429" spans="1:11" x14ac:dyDescent="0.25">
      <c r="A429" s="12"/>
      <c r="B429" s="11"/>
      <c r="C429" s="9"/>
      <c r="D429" s="11"/>
      <c r="E429" s="44"/>
      <c r="F429" s="44"/>
      <c r="G429" s="44"/>
      <c r="H429" s="44"/>
      <c r="I429" s="44"/>
      <c r="J429" s="44"/>
      <c r="K429" s="44"/>
    </row>
    <row r="430" spans="1:11" x14ac:dyDescent="0.25">
      <c r="A430" s="12"/>
      <c r="B430" s="11"/>
      <c r="C430" s="9"/>
      <c r="D430" s="11"/>
      <c r="E430" s="44"/>
      <c r="F430" s="44"/>
      <c r="G430" s="44"/>
      <c r="H430" s="44"/>
      <c r="I430" s="44"/>
      <c r="J430" s="44"/>
      <c r="K430" s="44"/>
    </row>
    <row r="431" spans="1:11" x14ac:dyDescent="0.25">
      <c r="A431" s="12"/>
      <c r="B431" s="11"/>
      <c r="C431" s="9"/>
      <c r="D431" s="11"/>
      <c r="E431" s="44"/>
      <c r="F431" s="44"/>
      <c r="G431" s="44"/>
      <c r="H431" s="44"/>
      <c r="I431" s="44"/>
      <c r="J431" s="44"/>
      <c r="K431" s="44"/>
    </row>
    <row r="432" spans="1:11" x14ac:dyDescent="0.25">
      <c r="A432" s="12"/>
      <c r="B432" s="11"/>
      <c r="C432" s="9"/>
      <c r="D432" s="11"/>
      <c r="E432" s="44"/>
      <c r="F432" s="44"/>
      <c r="G432" s="44"/>
      <c r="H432" s="44"/>
      <c r="I432" s="44"/>
      <c r="J432" s="44"/>
      <c r="K432" s="44"/>
    </row>
    <row r="433" spans="1:11" x14ac:dyDescent="0.25">
      <c r="A433" s="12"/>
      <c r="B433" s="11"/>
      <c r="C433" s="9"/>
      <c r="D433" s="11"/>
      <c r="E433" s="44"/>
      <c r="F433" s="44"/>
      <c r="G433" s="44"/>
      <c r="H433" s="44"/>
      <c r="I433" s="44"/>
      <c r="J433" s="44"/>
      <c r="K433" s="44"/>
    </row>
    <row r="434" spans="1:11" x14ac:dyDescent="0.25">
      <c r="A434" s="12"/>
      <c r="B434" s="11"/>
      <c r="C434" s="9"/>
      <c r="D434" s="11"/>
      <c r="E434" s="44"/>
      <c r="F434" s="44"/>
      <c r="G434" s="44"/>
      <c r="H434" s="44"/>
      <c r="I434" s="44"/>
      <c r="J434" s="44"/>
      <c r="K434" s="44"/>
    </row>
    <row r="435" spans="1:11" x14ac:dyDescent="0.25">
      <c r="A435" s="12"/>
      <c r="B435" s="11"/>
      <c r="C435" s="9"/>
      <c r="D435" s="11"/>
      <c r="E435" s="44"/>
      <c r="F435" s="44"/>
      <c r="G435" s="44"/>
      <c r="H435" s="44"/>
      <c r="I435" s="44"/>
      <c r="J435" s="44"/>
      <c r="K435" s="44"/>
    </row>
    <row r="436" spans="1:11" x14ac:dyDescent="0.25">
      <c r="A436" s="12"/>
      <c r="B436" s="11"/>
      <c r="C436" s="9"/>
      <c r="D436" s="11"/>
      <c r="E436" s="44"/>
      <c r="F436" s="44"/>
      <c r="G436" s="44"/>
      <c r="H436" s="44"/>
      <c r="I436" s="44"/>
      <c r="J436" s="44"/>
      <c r="K436" s="44"/>
    </row>
    <row r="437" spans="1:11" x14ac:dyDescent="0.25">
      <c r="A437" s="12"/>
      <c r="B437" s="11"/>
      <c r="C437" s="9"/>
      <c r="D437" s="11"/>
      <c r="E437" s="44"/>
      <c r="F437" s="44"/>
      <c r="G437" s="44"/>
      <c r="H437" s="44"/>
      <c r="I437" s="44"/>
      <c r="J437" s="44"/>
      <c r="K437" s="44"/>
    </row>
    <row r="438" spans="1:11" x14ac:dyDescent="0.25">
      <c r="A438" s="12"/>
      <c r="B438" s="11"/>
      <c r="C438" s="9"/>
      <c r="D438" s="11"/>
      <c r="E438" s="44"/>
      <c r="F438" s="44"/>
      <c r="G438" s="44"/>
      <c r="H438" s="44"/>
      <c r="I438" s="44"/>
      <c r="J438" s="44"/>
      <c r="K438" s="44"/>
    </row>
    <row r="439" spans="1:11" x14ac:dyDescent="0.25">
      <c r="A439" s="12"/>
      <c r="B439" s="11"/>
      <c r="C439" s="9"/>
      <c r="D439" s="11"/>
      <c r="E439" s="44"/>
      <c r="F439" s="44"/>
      <c r="G439" s="44"/>
      <c r="H439" s="44"/>
      <c r="I439" s="44"/>
      <c r="J439" s="44"/>
      <c r="K439" s="44"/>
    </row>
    <row r="440" spans="1:11" x14ac:dyDescent="0.25">
      <c r="A440" s="12"/>
      <c r="B440" s="11"/>
      <c r="C440" s="9"/>
      <c r="D440" s="11"/>
      <c r="E440" s="44"/>
      <c r="F440" s="44"/>
      <c r="G440" s="44"/>
      <c r="H440" s="44"/>
      <c r="I440" s="44"/>
      <c r="J440" s="44"/>
      <c r="K440" s="44"/>
    </row>
    <row r="441" spans="1:11" x14ac:dyDescent="0.25">
      <c r="A441" s="12"/>
      <c r="B441" s="11"/>
      <c r="C441" s="9"/>
      <c r="D441" s="11"/>
      <c r="E441" s="44"/>
      <c r="F441" s="44"/>
      <c r="G441" s="44"/>
      <c r="H441" s="44"/>
      <c r="I441" s="44"/>
      <c r="J441" s="44"/>
      <c r="K441" s="44"/>
    </row>
    <row r="442" spans="1:11" x14ac:dyDescent="0.25">
      <c r="A442" s="12"/>
      <c r="B442" s="11"/>
      <c r="C442" s="9"/>
      <c r="D442" s="11"/>
      <c r="E442" s="44"/>
      <c r="F442" s="44"/>
      <c r="G442" s="44"/>
      <c r="H442" s="44"/>
      <c r="I442" s="44"/>
      <c r="J442" s="44"/>
      <c r="K442" s="44"/>
    </row>
    <row r="443" spans="1:11" x14ac:dyDescent="0.25">
      <c r="A443" s="12"/>
      <c r="B443" s="11"/>
      <c r="C443" s="9"/>
      <c r="D443" s="11"/>
      <c r="E443" s="44"/>
      <c r="F443" s="44"/>
      <c r="G443" s="44"/>
      <c r="H443" s="44"/>
      <c r="I443" s="44"/>
      <c r="J443" s="44"/>
      <c r="K443" s="44"/>
    </row>
    <row r="444" spans="1:11" x14ac:dyDescent="0.25">
      <c r="A444" s="12"/>
      <c r="B444" s="11"/>
      <c r="C444" s="9"/>
      <c r="D444" s="11"/>
      <c r="E444" s="44"/>
      <c r="F444" s="44"/>
      <c r="G444" s="44"/>
      <c r="H444" s="44"/>
      <c r="I444" s="44"/>
      <c r="J444" s="44"/>
      <c r="K444" s="44"/>
    </row>
    <row r="445" spans="1:11" x14ac:dyDescent="0.25">
      <c r="A445" s="12"/>
      <c r="B445" s="11"/>
      <c r="C445" s="9"/>
      <c r="D445" s="11"/>
      <c r="E445" s="44"/>
      <c r="F445" s="44"/>
      <c r="G445" s="44"/>
      <c r="H445" s="44"/>
      <c r="I445" s="44"/>
      <c r="J445" s="44"/>
      <c r="K445" s="44"/>
    </row>
    <row r="446" spans="1:11" x14ac:dyDescent="0.25">
      <c r="A446" s="12"/>
      <c r="B446" s="11"/>
      <c r="C446" s="9"/>
      <c r="D446" s="11"/>
      <c r="E446" s="44"/>
      <c r="F446" s="44"/>
      <c r="G446" s="44"/>
      <c r="H446" s="44"/>
      <c r="I446" s="44"/>
      <c r="J446" s="44"/>
      <c r="K446" s="44"/>
    </row>
    <row r="447" spans="1:11" x14ac:dyDescent="0.25">
      <c r="A447" s="12"/>
      <c r="B447" s="11"/>
      <c r="C447" s="9"/>
      <c r="D447" s="11"/>
      <c r="E447" s="44"/>
      <c r="F447" s="44"/>
      <c r="G447" s="44"/>
      <c r="H447" s="44"/>
      <c r="I447" s="44"/>
      <c r="J447" s="44"/>
      <c r="K447" s="44"/>
    </row>
    <row r="448" spans="1:11" x14ac:dyDescent="0.25">
      <c r="A448" s="12"/>
      <c r="B448" s="11"/>
      <c r="C448" s="9"/>
      <c r="D448" s="11"/>
      <c r="E448" s="44"/>
      <c r="F448" s="44"/>
      <c r="G448" s="44"/>
      <c r="H448" s="44"/>
      <c r="I448" s="44"/>
      <c r="J448" s="44"/>
      <c r="K448" s="44"/>
    </row>
    <row r="449" spans="1:11" x14ac:dyDescent="0.25">
      <c r="A449" s="12"/>
      <c r="B449" s="11"/>
      <c r="C449" s="9"/>
      <c r="D449" s="11"/>
      <c r="E449" s="44"/>
      <c r="F449" s="44"/>
      <c r="G449" s="44"/>
      <c r="H449" s="44"/>
      <c r="I449" s="44"/>
      <c r="J449" s="44"/>
      <c r="K449" s="44"/>
    </row>
    <row r="450" spans="1:11" x14ac:dyDescent="0.25">
      <c r="A450" s="12"/>
      <c r="B450" s="11"/>
      <c r="C450" s="9"/>
      <c r="D450" s="11"/>
      <c r="E450" s="44"/>
      <c r="F450" s="44"/>
      <c r="G450" s="44"/>
      <c r="H450" s="44"/>
      <c r="I450" s="44"/>
      <c r="J450" s="44"/>
      <c r="K450" s="44"/>
    </row>
    <row r="451" spans="1:11" x14ac:dyDescent="0.25">
      <c r="A451" s="12"/>
      <c r="B451" s="11"/>
      <c r="C451" s="9"/>
      <c r="D451" s="11"/>
      <c r="E451" s="44"/>
      <c r="F451" s="44"/>
      <c r="G451" s="44"/>
      <c r="H451" s="44"/>
      <c r="I451" s="44"/>
      <c r="J451" s="44"/>
      <c r="K451" s="44"/>
    </row>
    <row r="452" spans="1:11" x14ac:dyDescent="0.25">
      <c r="A452" s="12"/>
      <c r="B452" s="11"/>
      <c r="C452" s="9"/>
      <c r="D452" s="11"/>
      <c r="E452" s="44"/>
      <c r="F452" s="44"/>
      <c r="G452" s="44"/>
      <c r="H452" s="44"/>
      <c r="I452" s="44"/>
      <c r="J452" s="44"/>
      <c r="K452" s="44"/>
    </row>
    <row r="453" spans="1:11" x14ac:dyDescent="0.25">
      <c r="A453" s="12"/>
      <c r="B453" s="11"/>
      <c r="C453" s="9"/>
      <c r="D453" s="11"/>
      <c r="E453" s="44"/>
      <c r="F453" s="44"/>
      <c r="G453" s="44"/>
      <c r="H453" s="44"/>
      <c r="I453" s="44"/>
      <c r="J453" s="44"/>
      <c r="K453" s="44"/>
    </row>
    <row r="454" spans="1:11" x14ac:dyDescent="0.25">
      <c r="A454" s="12"/>
      <c r="B454" s="11"/>
      <c r="C454" s="9"/>
      <c r="D454" s="11"/>
      <c r="E454" s="44"/>
      <c r="F454" s="44"/>
      <c r="G454" s="44"/>
      <c r="H454" s="44"/>
      <c r="I454" s="44"/>
      <c r="J454" s="44"/>
      <c r="K454" s="44"/>
    </row>
    <row r="455" spans="1:11" x14ac:dyDescent="0.25">
      <c r="A455" s="12"/>
      <c r="B455" s="11"/>
      <c r="C455" s="9"/>
      <c r="D455" s="11"/>
      <c r="E455" s="44"/>
      <c r="F455" s="44"/>
      <c r="G455" s="44"/>
      <c r="H455" s="44"/>
      <c r="I455" s="44"/>
      <c r="J455" s="44"/>
      <c r="K455" s="44"/>
    </row>
    <row r="456" spans="1:11" x14ac:dyDescent="0.25">
      <c r="A456" s="12"/>
      <c r="B456" s="11"/>
      <c r="C456" s="9"/>
      <c r="D456" s="11"/>
      <c r="E456" s="44"/>
      <c r="F456" s="44"/>
      <c r="G456" s="44"/>
      <c r="H456" s="44"/>
      <c r="I456" s="44"/>
      <c r="J456" s="44"/>
      <c r="K456" s="44"/>
    </row>
    <row r="457" spans="1:11" x14ac:dyDescent="0.25">
      <c r="A457" s="12"/>
      <c r="B457" s="11"/>
      <c r="C457" s="9"/>
      <c r="D457" s="11"/>
      <c r="E457" s="44"/>
      <c r="F457" s="44"/>
      <c r="G457" s="44"/>
      <c r="H457" s="44"/>
      <c r="I457" s="44"/>
      <c r="J457" s="44"/>
      <c r="K457" s="44"/>
    </row>
    <row r="458" spans="1:11" x14ac:dyDescent="0.25">
      <c r="A458" s="12"/>
      <c r="B458" s="11"/>
      <c r="C458" s="9"/>
      <c r="D458" s="11"/>
      <c r="E458" s="44"/>
      <c r="F458" s="44"/>
      <c r="G458" s="44"/>
      <c r="H458" s="44"/>
      <c r="I458" s="44"/>
      <c r="J458" s="44"/>
      <c r="K458" s="44"/>
    </row>
    <row r="459" spans="1:11" x14ac:dyDescent="0.25">
      <c r="A459" s="12"/>
      <c r="B459" s="11"/>
      <c r="C459" s="9"/>
      <c r="D459" s="11"/>
      <c r="E459" s="44"/>
      <c r="F459" s="44"/>
      <c r="G459" s="44"/>
      <c r="H459" s="44"/>
      <c r="I459" s="44"/>
      <c r="J459" s="44"/>
      <c r="K459" s="44"/>
    </row>
    <row r="460" spans="1:11" x14ac:dyDescent="0.25">
      <c r="A460" s="12"/>
      <c r="B460" s="11"/>
      <c r="C460" s="9"/>
      <c r="D460" s="11"/>
      <c r="E460" s="44"/>
      <c r="F460" s="44"/>
      <c r="G460" s="44"/>
      <c r="H460" s="44"/>
      <c r="I460" s="44"/>
      <c r="J460" s="44"/>
      <c r="K460" s="44"/>
    </row>
    <row r="461" spans="1:11" x14ac:dyDescent="0.25">
      <c r="A461" s="12"/>
      <c r="B461" s="11"/>
      <c r="C461" s="9"/>
      <c r="D461" s="11"/>
      <c r="E461" s="44"/>
      <c r="F461" s="44"/>
      <c r="G461" s="44"/>
      <c r="H461" s="44"/>
      <c r="I461" s="44"/>
      <c r="J461" s="44"/>
      <c r="K461" s="44"/>
    </row>
    <row r="462" spans="1:11" x14ac:dyDescent="0.25">
      <c r="A462" s="12"/>
      <c r="B462" s="11"/>
      <c r="C462" s="9"/>
      <c r="D462" s="11"/>
      <c r="E462" s="44"/>
      <c r="F462" s="44"/>
      <c r="G462" s="44"/>
      <c r="H462" s="44"/>
      <c r="I462" s="44"/>
      <c r="J462" s="44"/>
      <c r="K462" s="44"/>
    </row>
    <row r="463" spans="1:11" x14ac:dyDescent="0.25">
      <c r="A463" s="12"/>
      <c r="B463" s="11"/>
      <c r="C463" s="9"/>
      <c r="D463" s="11"/>
      <c r="E463" s="44"/>
      <c r="F463" s="44"/>
      <c r="G463" s="44"/>
      <c r="H463" s="44"/>
      <c r="I463" s="44"/>
      <c r="J463" s="44"/>
      <c r="K463" s="44"/>
    </row>
    <row r="464" spans="1:11" x14ac:dyDescent="0.25">
      <c r="A464" s="12"/>
      <c r="B464" s="11"/>
      <c r="C464" s="9"/>
      <c r="D464" s="11"/>
      <c r="E464" s="44"/>
      <c r="F464" s="44"/>
      <c r="G464" s="44"/>
      <c r="H464" s="44"/>
      <c r="I464" s="44"/>
      <c r="J464" s="44"/>
      <c r="K464" s="44"/>
    </row>
    <row r="465" spans="1:11" x14ac:dyDescent="0.25">
      <c r="A465" s="12"/>
      <c r="B465" s="11"/>
      <c r="C465" s="9"/>
      <c r="D465" s="11"/>
      <c r="E465" s="44"/>
      <c r="F465" s="44"/>
      <c r="G465" s="44"/>
      <c r="H465" s="44"/>
      <c r="I465" s="44"/>
      <c r="J465" s="44"/>
      <c r="K465" s="44"/>
    </row>
    <row r="466" spans="1:11" x14ac:dyDescent="0.25">
      <c r="A466" s="12"/>
      <c r="B466" s="11"/>
      <c r="C466" s="9"/>
      <c r="D466" s="11"/>
      <c r="E466" s="44"/>
      <c r="F466" s="44"/>
      <c r="G466" s="44"/>
      <c r="H466" s="44"/>
      <c r="I466" s="44"/>
      <c r="J466" s="44"/>
      <c r="K466" s="44"/>
    </row>
    <row r="467" spans="1:11" x14ac:dyDescent="0.25">
      <c r="A467" s="12"/>
      <c r="B467" s="11"/>
      <c r="C467" s="9"/>
      <c r="D467" s="11"/>
      <c r="E467" s="44"/>
      <c r="F467" s="44"/>
      <c r="G467" s="44"/>
      <c r="H467" s="44"/>
      <c r="I467" s="44"/>
      <c r="J467" s="44"/>
      <c r="K467" s="44"/>
    </row>
    <row r="468" spans="1:11" x14ac:dyDescent="0.25">
      <c r="A468" s="12"/>
      <c r="B468" s="11"/>
      <c r="C468" s="9"/>
      <c r="D468" s="11"/>
      <c r="E468" s="44"/>
      <c r="F468" s="44"/>
      <c r="G468" s="44"/>
      <c r="H468" s="44"/>
      <c r="I468" s="44"/>
      <c r="J468" s="44"/>
      <c r="K468" s="44"/>
    </row>
    <row r="469" spans="1:11" x14ac:dyDescent="0.25">
      <c r="A469" s="12"/>
      <c r="B469" s="11"/>
      <c r="C469" s="9"/>
      <c r="D469" s="11"/>
      <c r="E469" s="44"/>
      <c r="F469" s="44"/>
      <c r="G469" s="44"/>
      <c r="H469" s="44"/>
      <c r="I469" s="44"/>
      <c r="J469" s="44"/>
      <c r="K469" s="44"/>
    </row>
    <row r="470" spans="1:11" x14ac:dyDescent="0.25">
      <c r="A470" s="12"/>
      <c r="B470" s="11"/>
      <c r="C470" s="9"/>
      <c r="D470" s="11"/>
      <c r="E470" s="44"/>
      <c r="F470" s="44"/>
      <c r="G470" s="44"/>
      <c r="H470" s="44"/>
      <c r="I470" s="44"/>
      <c r="J470" s="44"/>
      <c r="K470" s="44"/>
    </row>
    <row r="471" spans="1:11" x14ac:dyDescent="0.25">
      <c r="A471" s="12"/>
      <c r="B471" s="11"/>
      <c r="C471" s="9"/>
      <c r="D471" s="11"/>
      <c r="E471" s="44"/>
      <c r="F471" s="44"/>
      <c r="G471" s="44"/>
      <c r="H471" s="44"/>
      <c r="I471" s="44"/>
      <c r="J471" s="44"/>
      <c r="K471" s="44"/>
    </row>
    <row r="472" spans="1:11" x14ac:dyDescent="0.25">
      <c r="A472" s="12"/>
      <c r="B472" s="11"/>
      <c r="C472" s="9"/>
      <c r="D472" s="11"/>
      <c r="E472" s="44"/>
      <c r="F472" s="44"/>
      <c r="G472" s="44"/>
      <c r="H472" s="44"/>
      <c r="I472" s="44"/>
      <c r="J472" s="44"/>
      <c r="K472" s="44"/>
    </row>
    <row r="473" spans="1:11" x14ac:dyDescent="0.25">
      <c r="A473" s="12"/>
      <c r="B473" s="11"/>
      <c r="C473" s="9"/>
      <c r="D473" s="11"/>
      <c r="E473" s="44"/>
      <c r="F473" s="44"/>
      <c r="G473" s="44"/>
      <c r="H473" s="44"/>
      <c r="I473" s="44"/>
      <c r="J473" s="44"/>
      <c r="K473" s="44"/>
    </row>
    <row r="474" spans="1:11" x14ac:dyDescent="0.25">
      <c r="A474" s="12"/>
      <c r="B474" s="11"/>
      <c r="C474" s="9"/>
      <c r="D474" s="11"/>
      <c r="E474" s="44"/>
      <c r="F474" s="44"/>
      <c r="G474" s="44"/>
      <c r="H474" s="44"/>
      <c r="I474" s="44"/>
      <c r="J474" s="44"/>
      <c r="K474" s="44"/>
    </row>
    <row r="475" spans="1:11" x14ac:dyDescent="0.25">
      <c r="A475" s="12"/>
      <c r="B475" s="11"/>
      <c r="C475" s="9"/>
      <c r="D475" s="11"/>
      <c r="E475" s="44"/>
      <c r="F475" s="44"/>
      <c r="G475" s="44"/>
      <c r="H475" s="44"/>
      <c r="I475" s="44"/>
      <c r="J475" s="44"/>
      <c r="K475" s="44"/>
    </row>
    <row r="476" spans="1:11" x14ac:dyDescent="0.25">
      <c r="A476" s="12"/>
      <c r="B476" s="11"/>
      <c r="C476" s="9"/>
      <c r="D476" s="11"/>
      <c r="E476" s="44"/>
      <c r="F476" s="44"/>
      <c r="G476" s="44"/>
      <c r="H476" s="44"/>
      <c r="I476" s="44"/>
      <c r="J476" s="44"/>
      <c r="K476" s="44"/>
    </row>
    <row r="477" spans="1:11" x14ac:dyDescent="0.25">
      <c r="A477" s="12"/>
      <c r="B477" s="11"/>
      <c r="C477" s="9"/>
      <c r="D477" s="11"/>
      <c r="E477" s="44"/>
      <c r="F477" s="44"/>
      <c r="G477" s="44"/>
      <c r="H477" s="44"/>
      <c r="I477" s="44"/>
      <c r="J477" s="44"/>
      <c r="K477" s="44"/>
    </row>
    <row r="478" spans="1:11" x14ac:dyDescent="0.25">
      <c r="A478" s="12"/>
      <c r="B478" s="11"/>
      <c r="C478" s="9"/>
      <c r="D478" s="11"/>
      <c r="E478" s="44"/>
      <c r="F478" s="44"/>
      <c r="G478" s="44"/>
      <c r="H478" s="44"/>
      <c r="I478" s="44"/>
      <c r="J478" s="44"/>
      <c r="K478" s="44"/>
    </row>
    <row r="479" spans="1:11" x14ac:dyDescent="0.25">
      <c r="A479" s="12"/>
      <c r="B479" s="11"/>
      <c r="C479" s="9"/>
      <c r="D479" s="11"/>
      <c r="E479" s="44"/>
      <c r="F479" s="44"/>
      <c r="G479" s="44"/>
      <c r="H479" s="44"/>
      <c r="I479" s="44"/>
      <c r="J479" s="44"/>
      <c r="K479" s="44"/>
    </row>
    <row r="480" spans="1:11" x14ac:dyDescent="0.25">
      <c r="A480" s="12"/>
      <c r="B480" s="11"/>
      <c r="C480" s="9"/>
      <c r="D480" s="11"/>
      <c r="E480" s="44"/>
      <c r="F480" s="44"/>
      <c r="G480" s="44"/>
      <c r="H480" s="44"/>
      <c r="I480" s="44"/>
      <c r="J480" s="44"/>
      <c r="K480" s="44"/>
    </row>
    <row r="481" spans="1:11" x14ac:dyDescent="0.25">
      <c r="A481" s="12"/>
      <c r="B481" s="11"/>
      <c r="C481" s="9"/>
      <c r="D481" s="11"/>
      <c r="E481" s="44"/>
      <c r="F481" s="44"/>
      <c r="G481" s="44"/>
      <c r="H481" s="44"/>
      <c r="I481" s="44"/>
      <c r="J481" s="44"/>
      <c r="K481" s="44"/>
    </row>
    <row r="482" spans="1:11" x14ac:dyDescent="0.25">
      <c r="A482" s="12"/>
      <c r="B482" s="11"/>
      <c r="C482" s="9"/>
      <c r="D482" s="11"/>
      <c r="E482" s="44"/>
      <c r="F482" s="44"/>
      <c r="G482" s="44"/>
      <c r="H482" s="44"/>
      <c r="I482" s="44"/>
      <c r="J482" s="44"/>
      <c r="K482" s="44"/>
    </row>
    <row r="483" spans="1:11" x14ac:dyDescent="0.25">
      <c r="A483" s="12"/>
      <c r="B483" s="11"/>
      <c r="C483" s="9"/>
      <c r="D483" s="11"/>
      <c r="E483" s="44"/>
      <c r="F483" s="44"/>
      <c r="G483" s="44"/>
      <c r="H483" s="44"/>
      <c r="I483" s="44"/>
      <c r="J483" s="44"/>
      <c r="K483" s="44"/>
    </row>
    <row r="484" spans="1:11" x14ac:dyDescent="0.25">
      <c r="A484" s="12"/>
      <c r="B484" s="11"/>
      <c r="C484" s="9"/>
      <c r="D484" s="11"/>
      <c r="E484" s="44"/>
      <c r="F484" s="44"/>
      <c r="G484" s="44"/>
      <c r="H484" s="44"/>
      <c r="I484" s="44"/>
      <c r="J484" s="44"/>
      <c r="K484" s="44"/>
    </row>
    <row r="485" spans="1:11" x14ac:dyDescent="0.25">
      <c r="A485" s="12"/>
      <c r="B485" s="11"/>
      <c r="C485" s="9"/>
      <c r="D485" s="11"/>
      <c r="E485" s="44"/>
      <c r="F485" s="44"/>
      <c r="G485" s="44"/>
      <c r="H485" s="44"/>
      <c r="I485" s="44"/>
      <c r="J485" s="44"/>
      <c r="K485" s="44"/>
    </row>
    <row r="486" spans="1:11" x14ac:dyDescent="0.25">
      <c r="A486" s="12"/>
      <c r="B486" s="11"/>
      <c r="C486" s="9"/>
      <c r="D486" s="11"/>
      <c r="E486" s="44"/>
      <c r="F486" s="44"/>
      <c r="G486" s="44"/>
      <c r="H486" s="44"/>
      <c r="I486" s="44"/>
      <c r="J486" s="44"/>
      <c r="K486" s="44"/>
    </row>
    <row r="487" spans="1:11" x14ac:dyDescent="0.25">
      <c r="A487" s="12"/>
      <c r="B487" s="11"/>
      <c r="C487" s="9"/>
      <c r="D487" s="11"/>
      <c r="E487" s="44"/>
      <c r="F487" s="44"/>
      <c r="G487" s="44"/>
      <c r="H487" s="44"/>
      <c r="I487" s="44"/>
      <c r="J487" s="44"/>
      <c r="K487" s="44"/>
    </row>
    <row r="488" spans="1:11" x14ac:dyDescent="0.25">
      <c r="A488" s="12"/>
      <c r="B488" s="11"/>
      <c r="C488" s="9"/>
      <c r="D488" s="11"/>
      <c r="E488" s="44"/>
      <c r="F488" s="44"/>
      <c r="G488" s="44"/>
      <c r="H488" s="44"/>
      <c r="I488" s="44"/>
      <c r="J488" s="44"/>
      <c r="K488" s="44"/>
    </row>
    <row r="489" spans="1:11" x14ac:dyDescent="0.25">
      <c r="A489" s="12"/>
      <c r="B489" s="11"/>
      <c r="C489" s="9"/>
      <c r="D489" s="11"/>
      <c r="E489" s="44"/>
      <c r="F489" s="44"/>
      <c r="G489" s="44"/>
      <c r="H489" s="44"/>
      <c r="I489" s="44"/>
      <c r="J489" s="44"/>
      <c r="K489" s="44"/>
    </row>
    <row r="490" spans="1:11" x14ac:dyDescent="0.25">
      <c r="A490" s="12"/>
      <c r="B490" s="11"/>
      <c r="C490" s="9"/>
      <c r="D490" s="11"/>
      <c r="E490" s="44"/>
      <c r="F490" s="44"/>
      <c r="G490" s="44"/>
      <c r="H490" s="44"/>
      <c r="I490" s="44"/>
      <c r="J490" s="44"/>
      <c r="K490" s="44"/>
    </row>
    <row r="491" spans="1:11" x14ac:dyDescent="0.25">
      <c r="A491" s="12"/>
      <c r="B491" s="11"/>
      <c r="C491" s="9"/>
      <c r="D491" s="11"/>
      <c r="E491" s="44"/>
      <c r="F491" s="44"/>
      <c r="G491" s="44"/>
      <c r="H491" s="44"/>
      <c r="I491" s="44"/>
      <c r="J491" s="44"/>
      <c r="K491" s="44"/>
    </row>
    <row r="492" spans="1:11" x14ac:dyDescent="0.25">
      <c r="A492" s="12"/>
      <c r="B492" s="11"/>
      <c r="C492" s="9"/>
      <c r="D492" s="11"/>
      <c r="E492" s="44"/>
      <c r="F492" s="44"/>
      <c r="G492" s="44"/>
      <c r="H492" s="44"/>
      <c r="I492" s="44"/>
      <c r="J492" s="44"/>
      <c r="K492" s="44"/>
    </row>
    <row r="493" spans="1:11" x14ac:dyDescent="0.25">
      <c r="A493" s="12"/>
      <c r="B493" s="11"/>
      <c r="C493" s="9"/>
      <c r="D493" s="11"/>
      <c r="E493" s="44"/>
      <c r="F493" s="44"/>
      <c r="G493" s="44"/>
      <c r="H493" s="44"/>
      <c r="I493" s="44"/>
      <c r="J493" s="44"/>
      <c r="K493" s="44"/>
    </row>
    <row r="494" spans="1:11" x14ac:dyDescent="0.25">
      <c r="A494" s="12"/>
      <c r="B494" s="11"/>
      <c r="C494" s="9"/>
      <c r="D494" s="11"/>
      <c r="E494" s="44"/>
      <c r="F494" s="44"/>
      <c r="G494" s="44"/>
      <c r="H494" s="44"/>
      <c r="I494" s="44"/>
      <c r="J494" s="44"/>
      <c r="K494" s="44"/>
    </row>
    <row r="495" spans="1:11" x14ac:dyDescent="0.25">
      <c r="A495" s="12"/>
      <c r="B495" s="11"/>
      <c r="C495" s="9"/>
      <c r="D495" s="11"/>
      <c r="E495" s="44"/>
      <c r="F495" s="44"/>
      <c r="G495" s="44"/>
      <c r="H495" s="44"/>
      <c r="I495" s="44"/>
      <c r="J495" s="44"/>
      <c r="K495" s="44"/>
    </row>
    <row r="496" spans="1:11" x14ac:dyDescent="0.25">
      <c r="A496" s="12"/>
      <c r="B496" s="11"/>
      <c r="C496" s="9"/>
      <c r="D496" s="11"/>
      <c r="E496" s="44"/>
      <c r="F496" s="44"/>
      <c r="G496" s="44"/>
      <c r="H496" s="44"/>
      <c r="I496" s="44"/>
      <c r="J496" s="44"/>
      <c r="K496" s="44"/>
    </row>
    <row r="497" spans="1:11" x14ac:dyDescent="0.25">
      <c r="A497" s="12"/>
      <c r="B497" s="11"/>
      <c r="C497" s="9"/>
      <c r="D497" s="11"/>
      <c r="E497" s="44"/>
      <c r="F497" s="44"/>
      <c r="G497" s="44"/>
      <c r="H497" s="44"/>
      <c r="I497" s="44"/>
      <c r="J497" s="44"/>
      <c r="K497" s="44"/>
    </row>
    <row r="498" spans="1:11" x14ac:dyDescent="0.25">
      <c r="A498" s="12"/>
      <c r="B498" s="11"/>
      <c r="C498" s="9"/>
      <c r="D498" s="11"/>
      <c r="E498" s="44"/>
      <c r="F498" s="44"/>
      <c r="G498" s="44"/>
      <c r="H498" s="44"/>
      <c r="I498" s="44"/>
      <c r="J498" s="44"/>
      <c r="K498" s="44"/>
    </row>
    <row r="499" spans="1:11" x14ac:dyDescent="0.25">
      <c r="A499" s="12"/>
      <c r="B499" s="11"/>
      <c r="C499" s="9"/>
      <c r="D499" s="11"/>
      <c r="E499" s="44"/>
      <c r="F499" s="44"/>
      <c r="G499" s="44"/>
      <c r="H499" s="44"/>
      <c r="I499" s="44"/>
      <c r="J499" s="44"/>
      <c r="K499" s="44"/>
    </row>
    <row r="500" spans="1:11" x14ac:dyDescent="0.25">
      <c r="A500" s="12"/>
      <c r="B500" s="11"/>
      <c r="C500" s="9"/>
      <c r="D500" s="11"/>
      <c r="E500" s="44"/>
      <c r="F500" s="44"/>
      <c r="G500" s="44"/>
      <c r="H500" s="44"/>
      <c r="I500" s="44"/>
      <c r="J500" s="44"/>
      <c r="K500" s="44"/>
    </row>
    <row r="501" spans="1:11" x14ac:dyDescent="0.25">
      <c r="A501" s="12"/>
      <c r="B501" s="11"/>
      <c r="C501" s="9"/>
      <c r="D501" s="11"/>
      <c r="E501" s="44"/>
      <c r="F501" s="44"/>
      <c r="G501" s="44"/>
      <c r="H501" s="44"/>
      <c r="I501" s="44"/>
      <c r="J501" s="44"/>
      <c r="K501" s="44"/>
    </row>
    <row r="502" spans="1:11" x14ac:dyDescent="0.25">
      <c r="A502" s="12"/>
      <c r="B502" s="11"/>
      <c r="C502" s="9"/>
      <c r="D502" s="11"/>
      <c r="E502" s="44"/>
      <c r="F502" s="44"/>
      <c r="G502" s="44"/>
      <c r="H502" s="44"/>
      <c r="I502" s="44"/>
      <c r="J502" s="44"/>
      <c r="K502" s="44"/>
    </row>
    <row r="503" spans="1:11" x14ac:dyDescent="0.25">
      <c r="A503" s="12"/>
      <c r="B503" s="11"/>
      <c r="C503" s="9"/>
      <c r="D503" s="11"/>
      <c r="E503" s="44"/>
      <c r="F503" s="44"/>
      <c r="G503" s="44"/>
      <c r="H503" s="44"/>
      <c r="I503" s="44"/>
      <c r="J503" s="44"/>
      <c r="K503" s="44"/>
    </row>
    <row r="504" spans="1:11" x14ac:dyDescent="0.25">
      <c r="A504" s="12"/>
      <c r="B504" s="11"/>
      <c r="C504" s="9"/>
      <c r="D504" s="11"/>
      <c r="E504" s="44"/>
      <c r="F504" s="44"/>
      <c r="G504" s="44"/>
      <c r="H504" s="44"/>
      <c r="I504" s="44"/>
      <c r="J504" s="44"/>
      <c r="K504" s="44"/>
    </row>
    <row r="505" spans="1:11" x14ac:dyDescent="0.25">
      <c r="A505" s="12"/>
      <c r="B505" s="11"/>
      <c r="C505" s="9"/>
      <c r="D505" s="11"/>
      <c r="E505" s="44"/>
      <c r="F505" s="44"/>
      <c r="G505" s="44"/>
      <c r="H505" s="44"/>
      <c r="I505" s="44"/>
      <c r="J505" s="44"/>
      <c r="K505" s="44"/>
    </row>
    <row r="506" spans="1:11" x14ac:dyDescent="0.25">
      <c r="A506" s="12"/>
      <c r="B506" s="11"/>
      <c r="C506" s="9"/>
      <c r="D506" s="11"/>
      <c r="E506" s="44"/>
      <c r="F506" s="44"/>
      <c r="G506" s="44"/>
      <c r="H506" s="44"/>
      <c r="I506" s="44"/>
      <c r="J506" s="44"/>
      <c r="K506" s="44"/>
    </row>
    <row r="507" spans="1:11" x14ac:dyDescent="0.25">
      <c r="A507" s="12"/>
      <c r="B507" s="11"/>
      <c r="C507" s="9"/>
      <c r="D507" s="11"/>
      <c r="E507" s="44"/>
      <c r="F507" s="44"/>
      <c r="G507" s="44"/>
      <c r="H507" s="44"/>
      <c r="I507" s="44"/>
      <c r="J507" s="44"/>
      <c r="K507" s="44"/>
    </row>
    <row r="508" spans="1:11" x14ac:dyDescent="0.25">
      <c r="A508" s="12"/>
      <c r="B508" s="11"/>
      <c r="C508" s="9"/>
      <c r="D508" s="11"/>
      <c r="E508" s="44"/>
      <c r="F508" s="44"/>
      <c r="G508" s="44"/>
      <c r="H508" s="44"/>
      <c r="I508" s="44"/>
      <c r="J508" s="44"/>
      <c r="K508" s="44"/>
    </row>
    <row r="509" spans="1:11" x14ac:dyDescent="0.25">
      <c r="A509" s="12"/>
      <c r="B509" s="11"/>
      <c r="C509" s="9"/>
      <c r="D509" s="11"/>
      <c r="E509" s="44"/>
      <c r="F509" s="44"/>
      <c r="G509" s="44"/>
      <c r="H509" s="44"/>
      <c r="I509" s="44"/>
      <c r="J509" s="44"/>
      <c r="K509" s="44"/>
    </row>
    <row r="510" spans="1:11" x14ac:dyDescent="0.25">
      <c r="A510" s="12"/>
      <c r="B510" s="11"/>
      <c r="C510" s="9"/>
      <c r="D510" s="11"/>
      <c r="E510" s="44"/>
      <c r="F510" s="44"/>
      <c r="G510" s="44"/>
      <c r="H510" s="44"/>
      <c r="I510" s="44"/>
      <c r="J510" s="44"/>
      <c r="K510" s="44"/>
    </row>
    <row r="511" spans="1:11" x14ac:dyDescent="0.25">
      <c r="A511" s="12"/>
      <c r="B511" s="11"/>
      <c r="C511" s="9"/>
      <c r="D511" s="11"/>
      <c r="E511" s="44"/>
      <c r="F511" s="44"/>
      <c r="G511" s="44"/>
      <c r="H511" s="44"/>
      <c r="I511" s="44"/>
      <c r="J511" s="44"/>
      <c r="K511" s="44"/>
    </row>
    <row r="512" spans="1:11" x14ac:dyDescent="0.25">
      <c r="A512" s="12"/>
      <c r="B512" s="11"/>
      <c r="C512" s="9"/>
      <c r="D512" s="11"/>
      <c r="E512" s="44"/>
      <c r="F512" s="44"/>
      <c r="G512" s="44"/>
      <c r="H512" s="44"/>
      <c r="I512" s="44"/>
      <c r="J512" s="44"/>
      <c r="K512" s="44"/>
    </row>
    <row r="513" spans="1:11" x14ac:dyDescent="0.25">
      <c r="A513" s="12"/>
      <c r="B513" s="11"/>
      <c r="C513" s="9"/>
      <c r="D513" s="11"/>
      <c r="E513" s="44"/>
      <c r="F513" s="44"/>
      <c r="G513" s="44"/>
      <c r="H513" s="44"/>
      <c r="I513" s="44"/>
      <c r="J513" s="44"/>
      <c r="K513" s="44"/>
    </row>
    <row r="514" spans="1:11" x14ac:dyDescent="0.25">
      <c r="A514" s="12"/>
      <c r="B514" s="11"/>
      <c r="C514" s="9"/>
      <c r="D514" s="11"/>
      <c r="E514" s="44"/>
      <c r="F514" s="44"/>
      <c r="G514" s="44"/>
      <c r="H514" s="44"/>
      <c r="I514" s="44"/>
      <c r="J514" s="44"/>
      <c r="K514" s="44"/>
    </row>
    <row r="515" spans="1:11" x14ac:dyDescent="0.25">
      <c r="A515" s="12"/>
      <c r="B515" s="11"/>
      <c r="C515" s="9"/>
      <c r="D515" s="11"/>
      <c r="E515" s="44"/>
      <c r="F515" s="44"/>
      <c r="G515" s="44"/>
      <c r="H515" s="44"/>
      <c r="I515" s="44"/>
      <c r="J515" s="44"/>
      <c r="K515" s="44"/>
    </row>
    <row r="516" spans="1:11" x14ac:dyDescent="0.25">
      <c r="A516" s="12"/>
      <c r="B516" s="11"/>
      <c r="C516" s="9"/>
      <c r="D516" s="11"/>
      <c r="E516" s="44"/>
      <c r="F516" s="44"/>
      <c r="G516" s="44"/>
      <c r="H516" s="44"/>
      <c r="I516" s="44"/>
      <c r="J516" s="44"/>
      <c r="K516" s="44"/>
    </row>
    <row r="517" spans="1:11" x14ac:dyDescent="0.25">
      <c r="A517" s="12"/>
      <c r="B517" s="11"/>
      <c r="C517" s="9"/>
      <c r="D517" s="11"/>
      <c r="E517" s="44"/>
      <c r="F517" s="44"/>
      <c r="G517" s="44"/>
      <c r="H517" s="44"/>
      <c r="I517" s="44"/>
      <c r="J517" s="44"/>
      <c r="K517" s="44"/>
    </row>
    <row r="518" spans="1:11" x14ac:dyDescent="0.25">
      <c r="A518" s="12"/>
      <c r="B518" s="11"/>
      <c r="C518" s="9"/>
      <c r="D518" s="11"/>
      <c r="E518" s="44"/>
      <c r="F518" s="44"/>
      <c r="G518" s="44"/>
      <c r="H518" s="44"/>
      <c r="I518" s="44"/>
      <c r="J518" s="44"/>
      <c r="K518" s="44"/>
    </row>
    <row r="519" spans="1:11" x14ac:dyDescent="0.25">
      <c r="A519" s="12"/>
      <c r="B519" s="11"/>
      <c r="C519" s="9"/>
      <c r="D519" s="11"/>
      <c r="E519" s="44"/>
      <c r="F519" s="44"/>
      <c r="G519" s="44"/>
      <c r="H519" s="44"/>
      <c r="I519" s="44"/>
      <c r="J519" s="44"/>
      <c r="K519" s="44"/>
    </row>
    <row r="520" spans="1:11" x14ac:dyDescent="0.25">
      <c r="A520" s="12"/>
      <c r="B520" s="11"/>
      <c r="C520" s="9"/>
      <c r="D520" s="11"/>
      <c r="E520" s="44"/>
      <c r="F520" s="44"/>
      <c r="G520" s="44"/>
      <c r="H520" s="44"/>
      <c r="I520" s="44"/>
      <c r="J520" s="44"/>
      <c r="K520" s="44"/>
    </row>
    <row r="521" spans="1:11" x14ac:dyDescent="0.25">
      <c r="A521" s="12"/>
      <c r="B521" s="11"/>
      <c r="C521" s="9"/>
      <c r="D521" s="11"/>
      <c r="E521" s="44"/>
      <c r="F521" s="44"/>
      <c r="G521" s="44"/>
      <c r="H521" s="44"/>
      <c r="I521" s="44"/>
      <c r="J521" s="44"/>
      <c r="K521" s="44"/>
    </row>
    <row r="522" spans="1:11" x14ac:dyDescent="0.25">
      <c r="A522" s="12"/>
      <c r="B522" s="11"/>
      <c r="C522" s="9"/>
      <c r="D522" s="11"/>
      <c r="E522" s="44"/>
      <c r="F522" s="44"/>
      <c r="G522" s="44"/>
      <c r="H522" s="44"/>
      <c r="I522" s="44"/>
      <c r="J522" s="44"/>
      <c r="K522" s="44"/>
    </row>
    <row r="523" spans="1:11" x14ac:dyDescent="0.25">
      <c r="A523" s="12"/>
      <c r="B523" s="11"/>
      <c r="C523" s="9"/>
      <c r="D523" s="11"/>
      <c r="E523" s="44"/>
      <c r="F523" s="44"/>
      <c r="G523" s="44"/>
      <c r="H523" s="44"/>
      <c r="I523" s="44"/>
      <c r="J523" s="44"/>
      <c r="K523" s="44"/>
    </row>
    <row r="524" spans="1:11" x14ac:dyDescent="0.25">
      <c r="A524" s="12"/>
      <c r="B524" s="11"/>
      <c r="C524" s="9"/>
      <c r="D524" s="11"/>
      <c r="E524" s="44"/>
      <c r="F524" s="44"/>
      <c r="G524" s="44"/>
      <c r="H524" s="44"/>
      <c r="I524" s="44"/>
      <c r="J524" s="44"/>
      <c r="K524" s="44"/>
    </row>
    <row r="525" spans="1:11" x14ac:dyDescent="0.25">
      <c r="A525" s="12"/>
      <c r="B525" s="11"/>
      <c r="C525" s="9"/>
      <c r="D525" s="11"/>
      <c r="E525" s="44"/>
      <c r="F525" s="44"/>
      <c r="G525" s="44"/>
      <c r="H525" s="44"/>
      <c r="I525" s="44"/>
      <c r="J525" s="44"/>
      <c r="K525" s="44"/>
    </row>
    <row r="526" spans="1:11" x14ac:dyDescent="0.25">
      <c r="A526" s="12"/>
      <c r="B526" s="11"/>
      <c r="C526" s="9"/>
      <c r="D526" s="11"/>
      <c r="E526" s="44"/>
      <c r="F526" s="44"/>
      <c r="G526" s="44"/>
      <c r="H526" s="44"/>
      <c r="I526" s="44"/>
      <c r="J526" s="44"/>
      <c r="K526" s="44"/>
    </row>
    <row r="527" spans="1:11" x14ac:dyDescent="0.25">
      <c r="A527" s="12"/>
      <c r="B527" s="11"/>
      <c r="C527" s="9"/>
      <c r="D527" s="11"/>
      <c r="E527" s="44"/>
      <c r="F527" s="44"/>
      <c r="G527" s="44"/>
      <c r="H527" s="44"/>
      <c r="I527" s="44"/>
      <c r="J527" s="44"/>
      <c r="K527" s="44"/>
    </row>
    <row r="528" spans="1:11" x14ac:dyDescent="0.25">
      <c r="A528" s="12"/>
      <c r="B528" s="11"/>
      <c r="C528" s="9"/>
      <c r="D528" s="11"/>
      <c r="E528" s="44"/>
      <c r="F528" s="44"/>
      <c r="G528" s="44"/>
      <c r="H528" s="44"/>
      <c r="I528" s="44"/>
      <c r="J528" s="44"/>
      <c r="K528" s="44"/>
    </row>
    <row r="529" spans="1:11" x14ac:dyDescent="0.25">
      <c r="A529" s="12"/>
      <c r="B529" s="11"/>
      <c r="C529" s="9"/>
      <c r="D529" s="11"/>
      <c r="E529" s="44"/>
      <c r="F529" s="44"/>
      <c r="G529" s="44"/>
      <c r="H529" s="44"/>
      <c r="I529" s="44"/>
      <c r="J529" s="44"/>
      <c r="K529" s="44"/>
    </row>
    <row r="530" spans="1:11" x14ac:dyDescent="0.25">
      <c r="A530" s="12"/>
      <c r="B530" s="11"/>
      <c r="C530" s="9"/>
      <c r="D530" s="11"/>
      <c r="E530" s="44"/>
      <c r="F530" s="44"/>
      <c r="G530" s="44"/>
      <c r="H530" s="44"/>
      <c r="I530" s="44"/>
      <c r="J530" s="44"/>
      <c r="K530" s="44"/>
    </row>
    <row r="531" spans="1:11" x14ac:dyDescent="0.25">
      <c r="A531" s="12"/>
      <c r="B531" s="11"/>
      <c r="C531" s="9"/>
      <c r="D531" s="11"/>
      <c r="E531" s="44"/>
      <c r="F531" s="44"/>
      <c r="G531" s="44"/>
      <c r="H531" s="44"/>
      <c r="I531" s="44"/>
      <c r="J531" s="44"/>
      <c r="K531" s="44"/>
    </row>
    <row r="532" spans="1:11" x14ac:dyDescent="0.25">
      <c r="A532" s="12"/>
      <c r="B532" s="11"/>
      <c r="C532" s="9"/>
      <c r="D532" s="11"/>
      <c r="E532" s="44"/>
      <c r="F532" s="44"/>
      <c r="G532" s="44"/>
      <c r="H532" s="44"/>
      <c r="I532" s="44"/>
      <c r="J532" s="44"/>
      <c r="K532" s="44"/>
    </row>
    <row r="533" spans="1:11" x14ac:dyDescent="0.25">
      <c r="A533" s="12"/>
      <c r="B533" s="11"/>
      <c r="C533" s="9"/>
      <c r="D533" s="11"/>
      <c r="E533" s="44"/>
      <c r="F533" s="44"/>
      <c r="G533" s="44"/>
      <c r="H533" s="44"/>
      <c r="I533" s="44"/>
      <c r="J533" s="44"/>
      <c r="K533" s="44"/>
    </row>
    <row r="534" spans="1:11" x14ac:dyDescent="0.25">
      <c r="A534" s="12"/>
      <c r="B534" s="11"/>
      <c r="C534" s="9"/>
      <c r="D534" s="11"/>
      <c r="E534" s="44"/>
      <c r="F534" s="44"/>
      <c r="G534" s="44"/>
      <c r="H534" s="44"/>
      <c r="I534" s="44"/>
      <c r="J534" s="44"/>
      <c r="K534" s="44"/>
    </row>
    <row r="535" spans="1:11" x14ac:dyDescent="0.25">
      <c r="A535" s="12"/>
      <c r="B535" s="11"/>
      <c r="C535" s="9"/>
      <c r="D535" s="11"/>
      <c r="E535" s="44"/>
      <c r="F535" s="44"/>
      <c r="G535" s="44"/>
      <c r="H535" s="44"/>
      <c r="I535" s="44"/>
      <c r="J535" s="44"/>
      <c r="K535" s="44"/>
    </row>
    <row r="536" spans="1:11" x14ac:dyDescent="0.25">
      <c r="A536" s="12"/>
      <c r="B536" s="11"/>
      <c r="C536" s="9"/>
      <c r="D536" s="11"/>
      <c r="E536" s="44"/>
      <c r="F536" s="44"/>
      <c r="G536" s="44"/>
      <c r="H536" s="44"/>
      <c r="I536" s="44"/>
      <c r="J536" s="44"/>
      <c r="K536" s="44"/>
    </row>
    <row r="537" spans="1:11" x14ac:dyDescent="0.25">
      <c r="A537" s="12"/>
      <c r="B537" s="11"/>
      <c r="C537" s="9"/>
      <c r="D537" s="11"/>
      <c r="E537" s="44"/>
      <c r="F537" s="44"/>
      <c r="G537" s="44"/>
      <c r="H537" s="44"/>
      <c r="I537" s="44"/>
      <c r="J537" s="44"/>
      <c r="K537" s="44"/>
    </row>
    <row r="538" spans="1:11" x14ac:dyDescent="0.25">
      <c r="A538" s="12"/>
      <c r="B538" s="11"/>
      <c r="C538" s="9"/>
      <c r="D538" s="11"/>
      <c r="E538" s="44"/>
      <c r="F538" s="44"/>
      <c r="G538" s="44"/>
      <c r="H538" s="44"/>
      <c r="I538" s="44"/>
      <c r="J538" s="44"/>
      <c r="K538" s="44"/>
    </row>
    <row r="539" spans="1:11" x14ac:dyDescent="0.25">
      <c r="A539" s="12"/>
      <c r="B539" s="11"/>
      <c r="C539" s="9"/>
      <c r="D539" s="11"/>
      <c r="E539" s="44"/>
      <c r="F539" s="44"/>
      <c r="G539" s="44"/>
      <c r="H539" s="44"/>
      <c r="I539" s="44"/>
      <c r="J539" s="44"/>
      <c r="K539" s="44"/>
    </row>
    <row r="540" spans="1:11" x14ac:dyDescent="0.25">
      <c r="A540" s="12"/>
      <c r="B540" s="11"/>
      <c r="C540" s="9"/>
      <c r="D540" s="11"/>
      <c r="E540" s="44"/>
      <c r="F540" s="44"/>
      <c r="G540" s="44"/>
      <c r="H540" s="44"/>
      <c r="I540" s="44"/>
      <c r="J540" s="44"/>
      <c r="K540" s="44"/>
    </row>
    <row r="541" spans="1:11" x14ac:dyDescent="0.25">
      <c r="A541" s="12"/>
      <c r="B541" s="11"/>
      <c r="C541" s="9"/>
      <c r="D541" s="11"/>
      <c r="E541" s="44"/>
      <c r="F541" s="44"/>
      <c r="G541" s="44"/>
      <c r="H541" s="44"/>
      <c r="I541" s="44"/>
      <c r="J541" s="44"/>
      <c r="K541" s="44"/>
    </row>
    <row r="542" spans="1:11" x14ac:dyDescent="0.25">
      <c r="A542" s="12"/>
      <c r="B542" s="11"/>
      <c r="C542" s="9"/>
      <c r="D542" s="11"/>
      <c r="E542" s="44"/>
      <c r="F542" s="44"/>
      <c r="G542" s="44"/>
      <c r="H542" s="44"/>
      <c r="I542" s="44"/>
      <c r="J542" s="44"/>
      <c r="K542" s="44"/>
    </row>
    <row r="543" spans="1:11" x14ac:dyDescent="0.25">
      <c r="A543" s="12"/>
      <c r="B543" s="11"/>
      <c r="C543" s="9"/>
      <c r="D543" s="11"/>
      <c r="E543" s="44"/>
      <c r="F543" s="44"/>
      <c r="G543" s="44"/>
      <c r="H543" s="44"/>
      <c r="I543" s="44"/>
      <c r="J543" s="44"/>
      <c r="K543" s="44"/>
    </row>
    <row r="544" spans="1:11" x14ac:dyDescent="0.25">
      <c r="A544" s="12"/>
      <c r="B544" s="11"/>
      <c r="C544" s="9"/>
      <c r="D544" s="11"/>
      <c r="E544" s="44"/>
      <c r="F544" s="44"/>
      <c r="G544" s="44"/>
      <c r="H544" s="44"/>
      <c r="I544" s="44"/>
      <c r="J544" s="44"/>
      <c r="K544" s="44"/>
    </row>
    <row r="545" spans="1:11" x14ac:dyDescent="0.25">
      <c r="A545" s="12"/>
      <c r="B545" s="11"/>
      <c r="C545" s="9"/>
      <c r="D545" s="11"/>
      <c r="E545" s="44"/>
      <c r="F545" s="44"/>
      <c r="G545" s="44"/>
      <c r="H545" s="44"/>
      <c r="I545" s="44"/>
      <c r="J545" s="44"/>
      <c r="K545" s="44"/>
    </row>
    <row r="546" spans="1:11" x14ac:dyDescent="0.25">
      <c r="A546" s="12"/>
      <c r="B546" s="11"/>
      <c r="C546" s="9"/>
      <c r="D546" s="11"/>
      <c r="E546" s="44"/>
      <c r="F546" s="44"/>
      <c r="G546" s="44"/>
      <c r="H546" s="44"/>
      <c r="I546" s="44"/>
      <c r="J546" s="44"/>
      <c r="K546" s="44"/>
    </row>
    <row r="547" spans="1:11" x14ac:dyDescent="0.25">
      <c r="A547" s="12"/>
      <c r="B547" s="11"/>
      <c r="C547" s="9"/>
      <c r="D547" s="11"/>
      <c r="E547" s="44"/>
      <c r="F547" s="44"/>
      <c r="G547" s="44"/>
      <c r="H547" s="44"/>
      <c r="I547" s="44"/>
      <c r="J547" s="44"/>
      <c r="K547" s="44"/>
    </row>
    <row r="548" spans="1:11" x14ac:dyDescent="0.25">
      <c r="A548" s="12"/>
      <c r="B548" s="11"/>
      <c r="C548" s="9"/>
      <c r="D548" s="11"/>
      <c r="E548" s="44"/>
      <c r="F548" s="44"/>
      <c r="G548" s="44"/>
      <c r="H548" s="44"/>
      <c r="I548" s="44"/>
      <c r="J548" s="44"/>
      <c r="K548" s="44"/>
    </row>
    <row r="549" spans="1:11" x14ac:dyDescent="0.25">
      <c r="A549" s="12"/>
      <c r="B549" s="11"/>
      <c r="C549" s="9"/>
      <c r="D549" s="11"/>
      <c r="E549" s="44"/>
      <c r="F549" s="44"/>
      <c r="G549" s="44"/>
      <c r="H549" s="44"/>
      <c r="I549" s="44"/>
      <c r="J549" s="44"/>
      <c r="K549" s="44"/>
    </row>
    <row r="550" spans="1:11" x14ac:dyDescent="0.25">
      <c r="A550" s="12"/>
      <c r="B550" s="11"/>
      <c r="C550" s="9"/>
      <c r="D550" s="11"/>
      <c r="E550" s="44"/>
      <c r="F550" s="44"/>
      <c r="G550" s="44"/>
      <c r="H550" s="44"/>
      <c r="I550" s="44"/>
      <c r="J550" s="44"/>
      <c r="K550" s="44"/>
    </row>
    <row r="551" spans="1:11" x14ac:dyDescent="0.25">
      <c r="A551" s="12"/>
      <c r="B551" s="11"/>
      <c r="C551" s="9"/>
      <c r="D551" s="11"/>
      <c r="E551" s="44"/>
      <c r="F551" s="44"/>
      <c r="G551" s="44"/>
      <c r="H551" s="44"/>
      <c r="I551" s="44"/>
      <c r="J551" s="44"/>
      <c r="K551" s="44"/>
    </row>
    <row r="552" spans="1:11" x14ac:dyDescent="0.25">
      <c r="A552" s="12"/>
      <c r="B552" s="11"/>
      <c r="C552" s="9"/>
      <c r="D552" s="11"/>
      <c r="E552" s="44"/>
      <c r="F552" s="44"/>
      <c r="G552" s="44"/>
      <c r="H552" s="44"/>
      <c r="I552" s="44"/>
      <c r="J552" s="44"/>
      <c r="K552" s="44"/>
    </row>
    <row r="553" spans="1:11" x14ac:dyDescent="0.25">
      <c r="A553" s="12"/>
      <c r="B553" s="11"/>
      <c r="C553" s="9"/>
      <c r="D553" s="11"/>
      <c r="E553" s="44"/>
      <c r="F553" s="44"/>
      <c r="G553" s="44"/>
      <c r="H553" s="44"/>
      <c r="I553" s="44"/>
      <c r="J553" s="44"/>
      <c r="K553" s="44"/>
    </row>
    <row r="554" spans="1:11" x14ac:dyDescent="0.25">
      <c r="A554" s="12"/>
      <c r="B554" s="11"/>
      <c r="C554" s="9"/>
      <c r="D554" s="11"/>
      <c r="E554" s="44"/>
      <c r="F554" s="44"/>
      <c r="G554" s="44"/>
      <c r="H554" s="44"/>
      <c r="I554" s="44"/>
      <c r="J554" s="44"/>
      <c r="K554" s="44"/>
    </row>
    <row r="555" spans="1:11" x14ac:dyDescent="0.25">
      <c r="A555" s="12"/>
      <c r="B555" s="11"/>
      <c r="C555" s="9"/>
      <c r="D555" s="11"/>
      <c r="E555" s="44"/>
      <c r="F555" s="44"/>
      <c r="G555" s="44"/>
      <c r="H555" s="44"/>
      <c r="I555" s="44"/>
      <c r="J555" s="44"/>
      <c r="K555" s="44"/>
    </row>
    <row r="556" spans="1:11" x14ac:dyDescent="0.25">
      <c r="A556" s="12"/>
      <c r="B556" s="11"/>
      <c r="C556" s="9"/>
      <c r="D556" s="11"/>
      <c r="E556" s="44"/>
      <c r="F556" s="44"/>
      <c r="G556" s="44"/>
      <c r="H556" s="44"/>
      <c r="I556" s="44"/>
      <c r="J556" s="44"/>
      <c r="K556" s="44"/>
    </row>
    <row r="557" spans="1:11" x14ac:dyDescent="0.25">
      <c r="A557" s="12"/>
      <c r="B557" s="11"/>
      <c r="C557" s="9"/>
      <c r="D557" s="11"/>
      <c r="E557" s="44"/>
      <c r="F557" s="44"/>
      <c r="G557" s="44"/>
      <c r="H557" s="44"/>
      <c r="I557" s="44"/>
      <c r="J557" s="44"/>
      <c r="K557" s="44"/>
    </row>
    <row r="558" spans="1:11" x14ac:dyDescent="0.25">
      <c r="A558" s="12"/>
      <c r="B558" s="11"/>
      <c r="C558" s="9"/>
      <c r="D558" s="11"/>
      <c r="E558" s="44"/>
      <c r="F558" s="44"/>
      <c r="G558" s="44"/>
      <c r="H558" s="44"/>
      <c r="I558" s="44"/>
      <c r="J558" s="44"/>
      <c r="K558" s="44"/>
    </row>
    <row r="559" spans="1:11" x14ac:dyDescent="0.25">
      <c r="A559" s="12"/>
      <c r="B559" s="11"/>
      <c r="C559" s="9"/>
      <c r="D559" s="11"/>
      <c r="E559" s="44"/>
      <c r="F559" s="44"/>
      <c r="G559" s="44"/>
      <c r="H559" s="44"/>
      <c r="I559" s="44"/>
      <c r="J559" s="44"/>
      <c r="K559" s="44"/>
    </row>
    <row r="560" spans="1:11" x14ac:dyDescent="0.25">
      <c r="A560" s="12"/>
      <c r="B560" s="11"/>
      <c r="C560" s="9"/>
      <c r="D560" s="11"/>
      <c r="E560" s="44"/>
      <c r="F560" s="44"/>
      <c r="G560" s="44"/>
      <c r="H560" s="44"/>
      <c r="I560" s="44"/>
      <c r="J560" s="44"/>
      <c r="K560" s="44"/>
    </row>
    <row r="561" spans="1:11" x14ac:dyDescent="0.25">
      <c r="A561" s="12"/>
      <c r="B561" s="11"/>
      <c r="C561" s="9"/>
      <c r="D561" s="11"/>
      <c r="E561" s="44"/>
      <c r="F561" s="44"/>
      <c r="G561" s="44"/>
      <c r="H561" s="44"/>
      <c r="I561" s="44"/>
      <c r="J561" s="44"/>
      <c r="K561" s="44"/>
    </row>
    <row r="562" spans="1:11" x14ac:dyDescent="0.25">
      <c r="A562" s="12"/>
      <c r="B562" s="11"/>
      <c r="C562" s="9"/>
      <c r="D562" s="11"/>
      <c r="E562" s="44"/>
      <c r="F562" s="44"/>
      <c r="G562" s="44"/>
      <c r="H562" s="44"/>
      <c r="I562" s="44"/>
      <c r="J562" s="44"/>
      <c r="K562" s="44"/>
    </row>
    <row r="563" spans="1:11" x14ac:dyDescent="0.25">
      <c r="A563" s="12"/>
      <c r="B563" s="11"/>
      <c r="C563" s="9"/>
      <c r="D563" s="11"/>
      <c r="E563" s="44"/>
      <c r="F563" s="44"/>
      <c r="G563" s="44"/>
      <c r="H563" s="44"/>
      <c r="I563" s="44"/>
      <c r="J563" s="44"/>
      <c r="K563" s="44"/>
    </row>
    <row r="564" spans="1:11" x14ac:dyDescent="0.25">
      <c r="A564" s="12"/>
      <c r="B564" s="11"/>
      <c r="C564" s="9"/>
      <c r="D564" s="11"/>
      <c r="E564" s="44"/>
      <c r="F564" s="44"/>
      <c r="G564" s="44"/>
      <c r="H564" s="44"/>
      <c r="I564" s="44"/>
      <c r="J564" s="44"/>
      <c r="K564" s="44"/>
    </row>
    <row r="565" spans="1:11" x14ac:dyDescent="0.25">
      <c r="A565" s="12"/>
      <c r="B565" s="11"/>
      <c r="C565" s="9"/>
      <c r="D565" s="11"/>
      <c r="E565" s="44"/>
      <c r="F565" s="44"/>
      <c r="G565" s="44"/>
      <c r="H565" s="44"/>
      <c r="I565" s="44"/>
      <c r="J565" s="44"/>
      <c r="K565" s="44"/>
    </row>
    <row r="566" spans="1:11" x14ac:dyDescent="0.25">
      <c r="A566" s="12"/>
      <c r="B566" s="11"/>
      <c r="C566" s="9"/>
      <c r="D566" s="11"/>
      <c r="E566" s="44"/>
      <c r="F566" s="44"/>
      <c r="G566" s="44"/>
      <c r="H566" s="44"/>
      <c r="I566" s="44"/>
      <c r="J566" s="44"/>
      <c r="K566" s="44"/>
    </row>
    <row r="567" spans="1:11" x14ac:dyDescent="0.25">
      <c r="A567" s="12"/>
      <c r="B567" s="11"/>
      <c r="C567" s="9"/>
      <c r="D567" s="11"/>
      <c r="E567" s="44"/>
      <c r="F567" s="44"/>
      <c r="G567" s="44"/>
      <c r="H567" s="44"/>
      <c r="I567" s="44"/>
      <c r="J567" s="44"/>
      <c r="K567" s="44"/>
    </row>
    <row r="568" spans="1:11" x14ac:dyDescent="0.25">
      <c r="A568" s="12"/>
      <c r="B568" s="11"/>
      <c r="C568" s="9"/>
      <c r="D568" s="11"/>
      <c r="E568" s="44"/>
      <c r="F568" s="44"/>
      <c r="G568" s="44"/>
      <c r="H568" s="44"/>
      <c r="I568" s="44"/>
      <c r="J568" s="44"/>
      <c r="K568" s="44"/>
    </row>
    <row r="569" spans="1:11" x14ac:dyDescent="0.25">
      <c r="A569" s="12"/>
      <c r="B569" s="11"/>
      <c r="C569" s="9"/>
      <c r="D569" s="11"/>
      <c r="E569" s="44"/>
      <c r="F569" s="44"/>
      <c r="G569" s="44"/>
      <c r="H569" s="44"/>
      <c r="I569" s="44"/>
      <c r="J569" s="44"/>
      <c r="K569" s="44"/>
    </row>
    <row r="570" spans="1:11" x14ac:dyDescent="0.25">
      <c r="A570" s="12"/>
      <c r="B570" s="11"/>
      <c r="C570" s="9"/>
      <c r="D570" s="11"/>
      <c r="E570" s="44"/>
      <c r="F570" s="44"/>
      <c r="G570" s="44"/>
      <c r="H570" s="44"/>
      <c r="I570" s="44"/>
      <c r="J570" s="44"/>
      <c r="K570" s="44"/>
    </row>
    <row r="571" spans="1:11" x14ac:dyDescent="0.25">
      <c r="A571" s="12"/>
      <c r="B571" s="11"/>
      <c r="C571" s="9"/>
      <c r="D571" s="11"/>
      <c r="E571" s="44"/>
      <c r="F571" s="44"/>
      <c r="G571" s="44"/>
      <c r="H571" s="44"/>
      <c r="I571" s="44"/>
      <c r="J571" s="44"/>
      <c r="K571" s="44"/>
    </row>
    <row r="572" spans="1:11" x14ac:dyDescent="0.25">
      <c r="A572" s="12"/>
      <c r="B572" s="11"/>
      <c r="C572" s="9"/>
      <c r="D572" s="11"/>
      <c r="E572" s="44"/>
      <c r="F572" s="44"/>
      <c r="G572" s="44"/>
      <c r="H572" s="44"/>
      <c r="I572" s="44"/>
      <c r="J572" s="44"/>
      <c r="K572" s="44"/>
    </row>
    <row r="573" spans="1:11" x14ac:dyDescent="0.25">
      <c r="A573" s="12"/>
      <c r="B573" s="11"/>
      <c r="C573" s="9"/>
      <c r="D573" s="11"/>
      <c r="E573" s="44"/>
      <c r="F573" s="44"/>
      <c r="G573" s="44"/>
      <c r="H573" s="44"/>
      <c r="I573" s="44"/>
      <c r="J573" s="44"/>
      <c r="K573" s="44"/>
    </row>
    <row r="574" spans="1:11" x14ac:dyDescent="0.25">
      <c r="A574" s="12"/>
      <c r="B574" s="11"/>
      <c r="C574" s="9"/>
      <c r="D574" s="11"/>
      <c r="E574" s="44"/>
      <c r="F574" s="44"/>
      <c r="G574" s="44"/>
      <c r="H574" s="44"/>
      <c r="I574" s="44"/>
      <c r="J574" s="44"/>
      <c r="K574" s="44"/>
    </row>
    <row r="575" spans="1:11" x14ac:dyDescent="0.25">
      <c r="A575" s="12"/>
      <c r="B575" s="11"/>
      <c r="C575" s="9"/>
      <c r="D575" s="11"/>
      <c r="E575" s="44"/>
      <c r="F575" s="44"/>
      <c r="G575" s="44"/>
      <c r="H575" s="44"/>
      <c r="I575" s="44"/>
      <c r="J575" s="44"/>
      <c r="K575" s="44"/>
    </row>
    <row r="576" spans="1:11" x14ac:dyDescent="0.25">
      <c r="A576" s="12"/>
      <c r="B576" s="11"/>
      <c r="C576" s="9"/>
      <c r="D576" s="11"/>
      <c r="E576" s="44"/>
      <c r="F576" s="44"/>
      <c r="G576" s="44"/>
      <c r="H576" s="44"/>
      <c r="I576" s="44"/>
      <c r="J576" s="44"/>
      <c r="K576" s="44"/>
    </row>
    <row r="577" spans="1:11" x14ac:dyDescent="0.25">
      <c r="A577" s="12"/>
      <c r="B577" s="11"/>
      <c r="C577" s="9"/>
      <c r="D577" s="11"/>
      <c r="E577" s="44"/>
      <c r="F577" s="44"/>
      <c r="G577" s="44"/>
      <c r="H577" s="44"/>
      <c r="I577" s="44"/>
      <c r="J577" s="44"/>
      <c r="K577" s="44"/>
    </row>
    <row r="578" spans="1:11" x14ac:dyDescent="0.25">
      <c r="A578" s="12"/>
      <c r="B578" s="11"/>
      <c r="C578" s="9"/>
      <c r="D578" s="11"/>
      <c r="E578" s="44"/>
      <c r="F578" s="44"/>
      <c r="G578" s="44"/>
      <c r="H578" s="44"/>
      <c r="I578" s="44"/>
      <c r="J578" s="44"/>
      <c r="K578" s="44"/>
    </row>
    <row r="579" spans="1:11" x14ac:dyDescent="0.25">
      <c r="A579" s="12"/>
      <c r="B579" s="11"/>
      <c r="C579" s="9"/>
      <c r="D579" s="11"/>
      <c r="E579" s="44"/>
      <c r="F579" s="44"/>
      <c r="G579" s="44"/>
      <c r="H579" s="44"/>
      <c r="I579" s="44"/>
      <c r="J579" s="44"/>
      <c r="K579" s="44"/>
    </row>
    <row r="580" spans="1:11" x14ac:dyDescent="0.25">
      <c r="A580" s="12"/>
      <c r="B580" s="11"/>
      <c r="C580" s="9"/>
      <c r="D580" s="11"/>
      <c r="E580" s="44"/>
      <c r="F580" s="44"/>
      <c r="G580" s="44"/>
      <c r="H580" s="44"/>
      <c r="I580" s="44"/>
      <c r="J580" s="44"/>
      <c r="K580" s="44"/>
    </row>
    <row r="581" spans="1:11" x14ac:dyDescent="0.25">
      <c r="A581" s="12"/>
      <c r="B581" s="11"/>
      <c r="C581" s="9"/>
      <c r="D581" s="11"/>
      <c r="E581" s="44"/>
      <c r="F581" s="44"/>
      <c r="G581" s="44"/>
      <c r="H581" s="44"/>
      <c r="I581" s="44"/>
      <c r="J581" s="44"/>
      <c r="K581" s="44"/>
    </row>
    <row r="582" spans="1:11" x14ac:dyDescent="0.25">
      <c r="A582" s="12"/>
      <c r="B582" s="11"/>
      <c r="C582" s="9"/>
      <c r="D582" s="11"/>
      <c r="E582" s="44"/>
      <c r="F582" s="44"/>
      <c r="G582" s="44"/>
      <c r="H582" s="44"/>
      <c r="I582" s="44"/>
      <c r="J582" s="44"/>
      <c r="K582" s="44"/>
    </row>
    <row r="583" spans="1:11" x14ac:dyDescent="0.25">
      <c r="A583" s="12"/>
      <c r="B583" s="11"/>
      <c r="C583" s="9"/>
      <c r="D583" s="11"/>
      <c r="E583" s="44"/>
      <c r="F583" s="44"/>
      <c r="G583" s="44"/>
      <c r="H583" s="44"/>
      <c r="I583" s="44"/>
      <c r="J583" s="44"/>
      <c r="K583" s="44"/>
    </row>
    <row r="584" spans="1:11" x14ac:dyDescent="0.25">
      <c r="A584" s="12"/>
      <c r="B584" s="11"/>
      <c r="C584" s="9"/>
      <c r="D584" s="11"/>
      <c r="E584" s="44"/>
      <c r="F584" s="44"/>
      <c r="G584" s="44"/>
      <c r="H584" s="44"/>
      <c r="I584" s="44"/>
      <c r="J584" s="44"/>
      <c r="K584" s="44"/>
    </row>
    <row r="585" spans="1:11" x14ac:dyDescent="0.25">
      <c r="A585" s="12"/>
      <c r="B585" s="11"/>
      <c r="C585" s="9"/>
      <c r="D585" s="11"/>
      <c r="E585" s="44"/>
      <c r="F585" s="44"/>
      <c r="G585" s="44"/>
      <c r="H585" s="44"/>
      <c r="I585" s="44"/>
      <c r="J585" s="44"/>
      <c r="K585" s="44"/>
    </row>
    <row r="586" spans="1:11" x14ac:dyDescent="0.25">
      <c r="A586" s="12"/>
      <c r="B586" s="11"/>
      <c r="C586" s="9"/>
      <c r="D586" s="11"/>
      <c r="E586" s="44"/>
      <c r="F586" s="44"/>
      <c r="G586" s="44"/>
      <c r="H586" s="44"/>
      <c r="I586" s="44"/>
      <c r="J586" s="44"/>
      <c r="K586" s="44"/>
    </row>
    <row r="587" spans="1:11" x14ac:dyDescent="0.25">
      <c r="A587" s="12"/>
      <c r="B587" s="11"/>
      <c r="C587" s="9"/>
      <c r="D587" s="11"/>
      <c r="E587" s="44"/>
      <c r="F587" s="44"/>
      <c r="G587" s="44"/>
      <c r="H587" s="44"/>
      <c r="I587" s="44"/>
      <c r="J587" s="44"/>
      <c r="K587" s="44"/>
    </row>
    <row r="588" spans="1:11" x14ac:dyDescent="0.25">
      <c r="A588" s="12"/>
      <c r="B588" s="11"/>
      <c r="C588" s="9"/>
      <c r="D588" s="11"/>
      <c r="E588" s="44"/>
      <c r="F588" s="44"/>
      <c r="G588" s="44"/>
      <c r="H588" s="44"/>
      <c r="I588" s="44"/>
      <c r="J588" s="44"/>
      <c r="K588" s="44"/>
    </row>
    <row r="589" spans="1:11" x14ac:dyDescent="0.25">
      <c r="A589" s="12"/>
      <c r="B589" s="11"/>
      <c r="C589" s="9"/>
      <c r="D589" s="11"/>
      <c r="E589" s="44"/>
      <c r="F589" s="44"/>
      <c r="G589" s="44"/>
      <c r="H589" s="44"/>
      <c r="I589" s="44"/>
      <c r="J589" s="44"/>
      <c r="K589" s="44"/>
    </row>
    <row r="590" spans="1:11" x14ac:dyDescent="0.25">
      <c r="A590" s="12"/>
      <c r="B590" s="11"/>
      <c r="C590" s="9"/>
      <c r="D590" s="11"/>
      <c r="E590" s="44"/>
      <c r="F590" s="44"/>
      <c r="G590" s="44"/>
      <c r="H590" s="44"/>
      <c r="I590" s="44"/>
      <c r="J590" s="44"/>
      <c r="K590" s="44"/>
    </row>
    <row r="591" spans="1:11" x14ac:dyDescent="0.25">
      <c r="A591" s="12"/>
      <c r="B591" s="11"/>
      <c r="C591" s="9"/>
      <c r="D591" s="11"/>
      <c r="E591" s="44"/>
      <c r="F591" s="44"/>
      <c r="G591" s="44"/>
      <c r="H591" s="44"/>
      <c r="I591" s="44"/>
      <c r="J591" s="44"/>
      <c r="K591" s="44"/>
    </row>
    <row r="592" spans="1:11" x14ac:dyDescent="0.25">
      <c r="A592" s="12"/>
      <c r="B592" s="11"/>
      <c r="C592" s="9"/>
      <c r="D592" s="11"/>
      <c r="E592" s="44"/>
      <c r="F592" s="44"/>
      <c r="G592" s="44"/>
      <c r="H592" s="44"/>
      <c r="I592" s="44"/>
      <c r="J592" s="44"/>
      <c r="K592" s="44"/>
    </row>
    <row r="593" spans="1:11" x14ac:dyDescent="0.25">
      <c r="A593" s="12"/>
      <c r="B593" s="11"/>
      <c r="C593" s="9"/>
      <c r="D593" s="11"/>
      <c r="E593" s="44"/>
      <c r="F593" s="44"/>
      <c r="G593" s="44"/>
      <c r="H593" s="44"/>
      <c r="I593" s="44"/>
      <c r="J593" s="44"/>
      <c r="K593" s="44"/>
    </row>
    <row r="594" spans="1:11" x14ac:dyDescent="0.25">
      <c r="A594" s="12"/>
      <c r="B594" s="11"/>
      <c r="C594" s="9"/>
      <c r="D594" s="11"/>
      <c r="E594" s="44"/>
      <c r="F594" s="44"/>
      <c r="G594" s="44"/>
      <c r="H594" s="44"/>
      <c r="I594" s="44"/>
      <c r="J594" s="44"/>
      <c r="K594" s="44"/>
    </row>
    <row r="595" spans="1:11" x14ac:dyDescent="0.25">
      <c r="A595" s="12"/>
      <c r="B595" s="11"/>
      <c r="C595" s="9"/>
      <c r="D595" s="11"/>
      <c r="E595" s="44"/>
      <c r="F595" s="44"/>
      <c r="G595" s="44"/>
      <c r="H595" s="44"/>
      <c r="I595" s="44"/>
      <c r="J595" s="44"/>
      <c r="K595" s="44"/>
    </row>
    <row r="596" spans="1:11" x14ac:dyDescent="0.25">
      <c r="A596" s="12"/>
      <c r="B596" s="11"/>
      <c r="C596" s="9"/>
      <c r="D596" s="11"/>
      <c r="E596" s="44"/>
      <c r="F596" s="44"/>
      <c r="G596" s="44"/>
      <c r="H596" s="44"/>
      <c r="I596" s="44"/>
      <c r="J596" s="44"/>
      <c r="K596" s="44"/>
    </row>
    <row r="597" spans="1:11" x14ac:dyDescent="0.25">
      <c r="A597" s="12"/>
      <c r="B597" s="11"/>
      <c r="C597" s="9"/>
      <c r="D597" s="11"/>
      <c r="E597" s="44"/>
      <c r="F597" s="44"/>
      <c r="G597" s="44"/>
      <c r="H597" s="44"/>
      <c r="I597" s="44"/>
      <c r="J597" s="44"/>
      <c r="K597" s="44"/>
    </row>
    <row r="598" spans="1:11" x14ac:dyDescent="0.25">
      <c r="A598" s="12"/>
      <c r="B598" s="11"/>
      <c r="C598" s="9"/>
      <c r="D598" s="11"/>
      <c r="E598" s="44"/>
      <c r="F598" s="44"/>
      <c r="G598" s="44"/>
      <c r="H598" s="44"/>
      <c r="I598" s="44"/>
      <c r="J598" s="44"/>
      <c r="K598" s="44"/>
    </row>
    <row r="599" spans="1:11" x14ac:dyDescent="0.25">
      <c r="A599" s="12"/>
      <c r="B599" s="11"/>
      <c r="C599" s="9"/>
      <c r="D599" s="11"/>
      <c r="E599" s="44"/>
      <c r="F599" s="44"/>
      <c r="G599" s="44"/>
      <c r="H599" s="44"/>
      <c r="I599" s="44"/>
      <c r="J599" s="44"/>
      <c r="K599" s="44"/>
    </row>
    <row r="600" spans="1:11" x14ac:dyDescent="0.25">
      <c r="A600" s="12"/>
      <c r="B600" s="11"/>
      <c r="C600" s="9"/>
      <c r="D600" s="11"/>
      <c r="E600" s="44"/>
      <c r="F600" s="44"/>
      <c r="G600" s="44"/>
      <c r="H600" s="44"/>
      <c r="I600" s="44"/>
      <c r="J600" s="44"/>
      <c r="K600" s="44"/>
    </row>
    <row r="601" spans="1:11" x14ac:dyDescent="0.25">
      <c r="A601" s="12"/>
      <c r="B601" s="11"/>
      <c r="C601" s="9"/>
      <c r="D601" s="11"/>
      <c r="E601" s="44"/>
      <c r="F601" s="44"/>
      <c r="G601" s="44"/>
      <c r="H601" s="44"/>
      <c r="I601" s="44"/>
      <c r="J601" s="44"/>
      <c r="K601" s="44"/>
    </row>
    <row r="602" spans="1:11" x14ac:dyDescent="0.25">
      <c r="A602" s="12"/>
      <c r="B602" s="11"/>
      <c r="C602" s="9"/>
      <c r="D602" s="11"/>
      <c r="E602" s="44"/>
      <c r="F602" s="44"/>
      <c r="G602" s="44"/>
      <c r="H602" s="44"/>
      <c r="I602" s="44"/>
      <c r="J602" s="44"/>
      <c r="K602" s="44"/>
    </row>
    <row r="603" spans="1:11" x14ac:dyDescent="0.25">
      <c r="A603" s="12"/>
      <c r="B603" s="11"/>
      <c r="C603" s="9"/>
      <c r="D603" s="11"/>
      <c r="E603" s="44"/>
      <c r="F603" s="44"/>
      <c r="G603" s="44"/>
      <c r="H603" s="44"/>
      <c r="I603" s="44"/>
      <c r="J603" s="44"/>
      <c r="K603" s="44"/>
    </row>
    <row r="604" spans="1:11" x14ac:dyDescent="0.25">
      <c r="A604" s="12"/>
      <c r="B604" s="11"/>
      <c r="C604" s="9"/>
      <c r="D604" s="11"/>
      <c r="E604" s="44"/>
      <c r="F604" s="44"/>
      <c r="G604" s="44"/>
      <c r="H604" s="44"/>
      <c r="I604" s="44"/>
      <c r="J604" s="44"/>
      <c r="K604" s="44"/>
    </row>
    <row r="605" spans="1:11" x14ac:dyDescent="0.25">
      <c r="A605" s="12"/>
      <c r="B605" s="11"/>
      <c r="C605" s="9"/>
      <c r="D605" s="11"/>
      <c r="E605" s="44"/>
      <c r="F605" s="44"/>
      <c r="G605" s="44"/>
      <c r="H605" s="44"/>
      <c r="I605" s="44"/>
      <c r="J605" s="44"/>
      <c r="K605" s="44"/>
    </row>
    <row r="606" spans="1:11" x14ac:dyDescent="0.25">
      <c r="A606" s="12"/>
      <c r="B606" s="11"/>
      <c r="C606" s="9"/>
      <c r="D606" s="11"/>
      <c r="E606" s="44"/>
      <c r="F606" s="44"/>
      <c r="G606" s="44"/>
      <c r="H606" s="44"/>
      <c r="I606" s="44"/>
      <c r="J606" s="44"/>
      <c r="K606" s="44"/>
    </row>
    <row r="607" spans="1:11" x14ac:dyDescent="0.25">
      <c r="A607" s="12"/>
      <c r="B607" s="11"/>
      <c r="C607" s="9"/>
      <c r="D607" s="11"/>
      <c r="E607" s="44"/>
      <c r="F607" s="44"/>
      <c r="G607" s="44"/>
      <c r="H607" s="44"/>
      <c r="I607" s="44"/>
      <c r="J607" s="44"/>
      <c r="K607" s="44"/>
    </row>
    <row r="608" spans="1:11" x14ac:dyDescent="0.25">
      <c r="A608" s="12"/>
      <c r="B608" s="11"/>
      <c r="C608" s="9"/>
      <c r="D608" s="11"/>
      <c r="E608" s="44"/>
      <c r="F608" s="44"/>
      <c r="G608" s="44"/>
      <c r="H608" s="44"/>
      <c r="I608" s="44"/>
      <c r="J608" s="44"/>
      <c r="K608" s="44"/>
    </row>
    <row r="609" spans="1:11" x14ac:dyDescent="0.25">
      <c r="A609" s="12"/>
      <c r="B609" s="11"/>
      <c r="C609" s="9"/>
      <c r="D609" s="11"/>
      <c r="E609" s="44"/>
      <c r="F609" s="44"/>
      <c r="G609" s="44"/>
      <c r="H609" s="44"/>
      <c r="I609" s="44"/>
      <c r="J609" s="44"/>
      <c r="K609" s="44"/>
    </row>
    <row r="610" spans="1:11" x14ac:dyDescent="0.25">
      <c r="A610" s="12"/>
      <c r="B610" s="11"/>
      <c r="C610" s="9"/>
      <c r="D610" s="11"/>
      <c r="E610" s="44"/>
      <c r="F610" s="44"/>
      <c r="G610" s="44"/>
      <c r="H610" s="44"/>
      <c r="I610" s="44"/>
      <c r="J610" s="44"/>
      <c r="K610" s="44"/>
    </row>
    <row r="611" spans="1:11" x14ac:dyDescent="0.25">
      <c r="A611" s="12"/>
      <c r="B611" s="11"/>
      <c r="C611" s="9"/>
      <c r="D611" s="11"/>
      <c r="E611" s="44"/>
      <c r="F611" s="44"/>
      <c r="G611" s="44"/>
      <c r="H611" s="44"/>
      <c r="I611" s="44"/>
      <c r="J611" s="44"/>
      <c r="K611" s="44"/>
    </row>
    <row r="612" spans="1:11" x14ac:dyDescent="0.25">
      <c r="A612" s="12"/>
      <c r="B612" s="11"/>
      <c r="C612" s="9"/>
      <c r="D612" s="11"/>
      <c r="E612" s="44"/>
      <c r="F612" s="44"/>
      <c r="G612" s="44"/>
      <c r="H612" s="44"/>
      <c r="I612" s="44"/>
      <c r="J612" s="44"/>
      <c r="K612" s="44"/>
    </row>
    <row r="613" spans="1:11" x14ac:dyDescent="0.25">
      <c r="A613" s="12"/>
      <c r="B613" s="11"/>
      <c r="C613" s="9"/>
      <c r="D613" s="11"/>
      <c r="E613" s="44"/>
      <c r="F613" s="44"/>
      <c r="G613" s="44"/>
      <c r="H613" s="44"/>
      <c r="I613" s="44"/>
      <c r="J613" s="44"/>
      <c r="K613" s="44"/>
    </row>
    <row r="614" spans="1:11" x14ac:dyDescent="0.25">
      <c r="A614" s="12"/>
      <c r="B614" s="11"/>
      <c r="C614" s="9"/>
      <c r="D614" s="11"/>
      <c r="E614" s="44"/>
      <c r="F614" s="44"/>
      <c r="G614" s="44"/>
      <c r="H614" s="44"/>
      <c r="I614" s="44"/>
      <c r="J614" s="44"/>
      <c r="K614" s="44"/>
    </row>
    <row r="615" spans="1:11" x14ac:dyDescent="0.25">
      <c r="A615" s="12"/>
      <c r="B615" s="11"/>
      <c r="C615" s="9"/>
      <c r="D615" s="11"/>
      <c r="E615" s="44"/>
      <c r="F615" s="44"/>
      <c r="G615" s="44"/>
      <c r="H615" s="44"/>
      <c r="I615" s="44"/>
      <c r="J615" s="44"/>
      <c r="K615" s="44"/>
    </row>
    <row r="616" spans="1:11" x14ac:dyDescent="0.25">
      <c r="A616" s="12"/>
      <c r="B616" s="11"/>
      <c r="C616" s="9"/>
      <c r="D616" s="11"/>
      <c r="E616" s="44"/>
      <c r="F616" s="44"/>
      <c r="G616" s="44"/>
      <c r="H616" s="44"/>
      <c r="I616" s="44"/>
      <c r="J616" s="44"/>
      <c r="K616" s="44"/>
    </row>
    <row r="617" spans="1:11" x14ac:dyDescent="0.25">
      <c r="A617" s="12"/>
      <c r="B617" s="11"/>
      <c r="C617" s="9"/>
      <c r="D617" s="11"/>
      <c r="E617" s="44"/>
      <c r="F617" s="44"/>
      <c r="G617" s="44"/>
      <c r="H617" s="44"/>
      <c r="I617" s="44"/>
      <c r="J617" s="44"/>
      <c r="K617" s="44"/>
    </row>
    <row r="618" spans="1:11" x14ac:dyDescent="0.25">
      <c r="A618" s="12"/>
      <c r="B618" s="11"/>
      <c r="C618" s="9"/>
      <c r="D618" s="11"/>
      <c r="E618" s="44"/>
      <c r="F618" s="44"/>
      <c r="G618" s="44"/>
      <c r="H618" s="44"/>
      <c r="I618" s="44"/>
      <c r="J618" s="44"/>
      <c r="K618" s="44"/>
    </row>
    <row r="619" spans="1:11" x14ac:dyDescent="0.25">
      <c r="A619" s="12"/>
      <c r="B619" s="11"/>
      <c r="C619" s="9"/>
      <c r="D619" s="11"/>
      <c r="E619" s="44"/>
      <c r="F619" s="44"/>
      <c r="G619" s="44"/>
      <c r="H619" s="44"/>
      <c r="I619" s="44"/>
      <c r="J619" s="44"/>
      <c r="K619" s="44"/>
    </row>
    <row r="620" spans="1:11" x14ac:dyDescent="0.25">
      <c r="A620" s="12"/>
      <c r="B620" s="11"/>
      <c r="C620" s="9"/>
      <c r="D620" s="11"/>
      <c r="E620" s="44"/>
      <c r="F620" s="44"/>
      <c r="G620" s="44"/>
      <c r="H620" s="44"/>
      <c r="I620" s="44"/>
      <c r="J620" s="44"/>
      <c r="K620" s="44"/>
    </row>
    <row r="621" spans="1:11" x14ac:dyDescent="0.25">
      <c r="A621" s="12"/>
      <c r="B621" s="11"/>
      <c r="C621" s="9"/>
      <c r="D621" s="11"/>
      <c r="E621" s="44"/>
      <c r="F621" s="44"/>
      <c r="G621" s="44"/>
      <c r="H621" s="44"/>
      <c r="I621" s="44"/>
      <c r="J621" s="44"/>
      <c r="K621" s="44"/>
    </row>
    <row r="622" spans="1:11" x14ac:dyDescent="0.25">
      <c r="A622" s="12"/>
      <c r="B622" s="11"/>
      <c r="C622" s="9"/>
      <c r="D622" s="11"/>
      <c r="E622" s="44"/>
      <c r="F622" s="44"/>
      <c r="G622" s="44"/>
      <c r="H622" s="44"/>
      <c r="I622" s="44"/>
      <c r="J622" s="44"/>
      <c r="K622" s="44"/>
    </row>
    <row r="623" spans="1:11" x14ac:dyDescent="0.25">
      <c r="A623" s="12"/>
      <c r="B623" s="11"/>
      <c r="C623" s="9"/>
      <c r="D623" s="11"/>
      <c r="E623" s="44"/>
      <c r="F623" s="44"/>
      <c r="G623" s="44"/>
      <c r="H623" s="44"/>
      <c r="I623" s="44"/>
      <c r="J623" s="44"/>
      <c r="K623" s="44"/>
    </row>
    <row r="624" spans="1:11" x14ac:dyDescent="0.25">
      <c r="A624" s="12"/>
      <c r="B624" s="11"/>
      <c r="C624" s="9"/>
      <c r="D624" s="11"/>
      <c r="E624" s="44"/>
      <c r="F624" s="44"/>
      <c r="G624" s="44"/>
      <c r="H624" s="44"/>
      <c r="I624" s="44"/>
      <c r="J624" s="44"/>
      <c r="K624" s="44"/>
    </row>
    <row r="625" spans="1:11" x14ac:dyDescent="0.25">
      <c r="A625" s="12"/>
      <c r="B625" s="11"/>
      <c r="C625" s="9"/>
      <c r="D625" s="11"/>
      <c r="E625" s="44"/>
      <c r="F625" s="44"/>
      <c r="G625" s="44"/>
      <c r="H625" s="44"/>
      <c r="I625" s="44"/>
      <c r="J625" s="44"/>
      <c r="K625" s="44"/>
    </row>
    <row r="626" spans="1:11" x14ac:dyDescent="0.25">
      <c r="A626" s="12"/>
      <c r="B626" s="11"/>
      <c r="C626" s="9"/>
      <c r="D626" s="11"/>
      <c r="E626" s="44"/>
      <c r="F626" s="44"/>
      <c r="G626" s="44"/>
      <c r="H626" s="44"/>
      <c r="I626" s="44"/>
      <c r="J626" s="44"/>
      <c r="K626" s="44"/>
    </row>
    <row r="627" spans="1:11" x14ac:dyDescent="0.25">
      <c r="A627" s="12"/>
      <c r="B627" s="11"/>
      <c r="C627" s="9"/>
      <c r="D627" s="11"/>
      <c r="E627" s="44"/>
      <c r="F627" s="44"/>
      <c r="G627" s="44"/>
      <c r="H627" s="44"/>
      <c r="I627" s="44"/>
      <c r="J627" s="44"/>
      <c r="K627" s="44"/>
    </row>
    <row r="628" spans="1:11" x14ac:dyDescent="0.25">
      <c r="A628" s="12"/>
      <c r="B628" s="11"/>
      <c r="C628" s="9"/>
      <c r="D628" s="11"/>
      <c r="E628" s="44"/>
      <c r="F628" s="44"/>
      <c r="G628" s="44"/>
      <c r="H628" s="44"/>
      <c r="I628" s="44"/>
      <c r="J628" s="44"/>
      <c r="K628" s="44"/>
    </row>
    <row r="629" spans="1:11" x14ac:dyDescent="0.25">
      <c r="A629" s="12"/>
      <c r="B629" s="11"/>
      <c r="C629" s="9"/>
      <c r="D629" s="11"/>
      <c r="E629" s="44"/>
      <c r="F629" s="44"/>
      <c r="G629" s="44"/>
      <c r="H629" s="44"/>
      <c r="I629" s="44"/>
      <c r="J629" s="44"/>
      <c r="K629" s="44"/>
    </row>
    <row r="630" spans="1:11" x14ac:dyDescent="0.25">
      <c r="A630" s="12"/>
      <c r="B630" s="11"/>
      <c r="C630" s="9"/>
      <c r="D630" s="11"/>
      <c r="E630" s="44"/>
      <c r="F630" s="44"/>
      <c r="G630" s="44"/>
      <c r="H630" s="44"/>
      <c r="I630" s="44"/>
      <c r="J630" s="44"/>
      <c r="K630" s="44"/>
    </row>
    <row r="631" spans="1:11" x14ac:dyDescent="0.25">
      <c r="A631" s="12"/>
      <c r="B631" s="11"/>
      <c r="C631" s="9"/>
      <c r="D631" s="11"/>
      <c r="E631" s="44"/>
      <c r="F631" s="44"/>
      <c r="G631" s="44"/>
      <c r="H631" s="44"/>
      <c r="I631" s="44"/>
      <c r="J631" s="44"/>
      <c r="K631" s="44"/>
    </row>
    <row r="632" spans="1:11" x14ac:dyDescent="0.25">
      <c r="A632" s="12"/>
      <c r="B632" s="11"/>
      <c r="C632" s="9"/>
      <c r="D632" s="11"/>
      <c r="E632" s="44"/>
      <c r="F632" s="44"/>
      <c r="G632" s="44"/>
      <c r="H632" s="44"/>
      <c r="I632" s="44"/>
      <c r="J632" s="44"/>
      <c r="K632" s="44"/>
    </row>
    <row r="633" spans="1:11" x14ac:dyDescent="0.25">
      <c r="A633" s="12"/>
      <c r="B633" s="11"/>
      <c r="C633" s="9"/>
      <c r="D633" s="11"/>
      <c r="E633" s="44"/>
      <c r="F633" s="44"/>
      <c r="G633" s="44"/>
      <c r="H633" s="44"/>
      <c r="I633" s="44"/>
      <c r="J633" s="44"/>
      <c r="K633" s="44"/>
    </row>
    <row r="634" spans="1:11" x14ac:dyDescent="0.25">
      <c r="A634" s="12"/>
      <c r="B634" s="11"/>
      <c r="C634" s="9"/>
      <c r="D634" s="11"/>
      <c r="E634" s="44"/>
      <c r="F634" s="44"/>
      <c r="G634" s="44"/>
      <c r="H634" s="44"/>
      <c r="I634" s="44"/>
      <c r="J634" s="44"/>
      <c r="K634" s="44"/>
    </row>
    <row r="635" spans="1:11" x14ac:dyDescent="0.25">
      <c r="A635" s="12"/>
      <c r="B635" s="11"/>
      <c r="C635" s="9"/>
      <c r="D635" s="11"/>
      <c r="E635" s="44"/>
      <c r="F635" s="44"/>
      <c r="G635" s="44"/>
      <c r="H635" s="44"/>
      <c r="I635" s="44"/>
      <c r="J635" s="44"/>
      <c r="K635" s="44"/>
    </row>
    <row r="636" spans="1:11" x14ac:dyDescent="0.25">
      <c r="A636" s="12"/>
      <c r="B636" s="11"/>
      <c r="C636" s="9"/>
      <c r="D636" s="11"/>
      <c r="E636" s="44"/>
      <c r="F636" s="44"/>
      <c r="G636" s="44"/>
      <c r="H636" s="44"/>
      <c r="I636" s="44"/>
      <c r="J636" s="44"/>
      <c r="K636" s="44"/>
    </row>
    <row r="637" spans="1:11" x14ac:dyDescent="0.25">
      <c r="A637" s="12"/>
      <c r="B637" s="11"/>
      <c r="C637" s="9"/>
      <c r="D637" s="11"/>
      <c r="E637" s="44"/>
      <c r="F637" s="44"/>
      <c r="G637" s="44"/>
      <c r="H637" s="44"/>
      <c r="I637" s="44"/>
      <c r="J637" s="44"/>
      <c r="K637" s="44"/>
    </row>
    <row r="638" spans="1:11" x14ac:dyDescent="0.25">
      <c r="A638" s="12"/>
      <c r="B638" s="11"/>
      <c r="C638" s="9"/>
      <c r="D638" s="11"/>
      <c r="E638" s="44"/>
      <c r="F638" s="44"/>
      <c r="G638" s="44"/>
      <c r="H638" s="44"/>
      <c r="I638" s="44"/>
      <c r="J638" s="44"/>
      <c r="K638" s="44"/>
    </row>
    <row r="639" spans="1:11" x14ac:dyDescent="0.25">
      <c r="A639" s="12"/>
      <c r="B639" s="11"/>
      <c r="C639" s="11"/>
      <c r="D639" s="11"/>
      <c r="E639" s="44"/>
      <c r="F639" s="44"/>
      <c r="G639" s="44"/>
      <c r="H639" s="44"/>
      <c r="I639" s="44"/>
      <c r="J639" s="44"/>
      <c r="K639" s="44"/>
    </row>
    <row r="640" spans="1:11" x14ac:dyDescent="0.25">
      <c r="A640" s="12"/>
      <c r="B640" s="11"/>
      <c r="C640" s="11"/>
      <c r="D640" s="11"/>
      <c r="E640" s="44"/>
      <c r="F640" s="44"/>
      <c r="G640" s="44"/>
      <c r="H640" s="44"/>
      <c r="I640" s="44"/>
      <c r="J640" s="44"/>
      <c r="K640" s="44"/>
    </row>
    <row r="641" spans="1:11" x14ac:dyDescent="0.25">
      <c r="A641" s="12"/>
      <c r="B641" s="11"/>
      <c r="C641" s="11"/>
      <c r="D641" s="11"/>
      <c r="E641" s="44"/>
      <c r="F641" s="44"/>
      <c r="G641" s="44"/>
      <c r="H641" s="44"/>
      <c r="I641" s="44"/>
      <c r="J641" s="44"/>
      <c r="K641" s="44"/>
    </row>
    <row r="642" spans="1:11" x14ac:dyDescent="0.25">
      <c r="A642" s="12"/>
      <c r="B642" s="11"/>
      <c r="C642" s="11"/>
      <c r="D642" s="11"/>
      <c r="E642" s="44"/>
      <c r="F642" s="44"/>
      <c r="G642" s="44"/>
      <c r="H642" s="44"/>
      <c r="I642" s="44"/>
      <c r="J642" s="44"/>
      <c r="K642" s="44"/>
    </row>
    <row r="643" spans="1:11" x14ac:dyDescent="0.25">
      <c r="A643" s="12"/>
      <c r="B643" s="11"/>
      <c r="C643" s="11"/>
      <c r="D643" s="11"/>
      <c r="E643" s="44"/>
      <c r="F643" s="44"/>
      <c r="G643" s="44"/>
      <c r="H643" s="44"/>
      <c r="I643" s="44"/>
      <c r="J643" s="44"/>
      <c r="K643" s="44"/>
    </row>
    <row r="644" spans="1:11" x14ac:dyDescent="0.25">
      <c r="A644" s="12"/>
      <c r="B644" s="11"/>
      <c r="C644" s="11"/>
      <c r="D644" s="11"/>
      <c r="E644" s="44"/>
      <c r="F644" s="44"/>
      <c r="G644" s="44"/>
      <c r="H644" s="44"/>
      <c r="I644" s="44"/>
      <c r="J644" s="44"/>
      <c r="K644" s="44"/>
    </row>
    <row r="645" spans="1:11" x14ac:dyDescent="0.25">
      <c r="A645" s="12"/>
      <c r="B645" s="11"/>
      <c r="C645" s="11"/>
      <c r="D645" s="11"/>
      <c r="E645" s="44"/>
      <c r="F645" s="44"/>
      <c r="G645" s="44"/>
      <c r="H645" s="44"/>
      <c r="I645" s="44"/>
      <c r="J645" s="44"/>
      <c r="K645" s="44"/>
    </row>
    <row r="646" spans="1:11" x14ac:dyDescent="0.25">
      <c r="A646" s="12"/>
      <c r="B646" s="11"/>
      <c r="C646" s="11"/>
      <c r="D646" s="11"/>
      <c r="E646" s="44"/>
      <c r="F646" s="44"/>
      <c r="G646" s="44"/>
      <c r="H646" s="44"/>
      <c r="I646" s="44"/>
      <c r="J646" s="44"/>
      <c r="K646" s="44"/>
    </row>
    <row r="647" spans="1:11" x14ac:dyDescent="0.25">
      <c r="A647" s="12"/>
      <c r="B647" s="11"/>
      <c r="C647" s="11"/>
      <c r="D647" s="11"/>
      <c r="E647" s="44"/>
      <c r="F647" s="44"/>
      <c r="G647" s="44"/>
      <c r="H647" s="44"/>
      <c r="I647" s="44"/>
      <c r="J647" s="44"/>
      <c r="K647" s="44"/>
    </row>
    <row r="648" spans="1:11" x14ac:dyDescent="0.25">
      <c r="A648" s="12"/>
      <c r="B648" s="11"/>
      <c r="C648" s="11"/>
      <c r="D648" s="11"/>
      <c r="E648" s="44"/>
      <c r="F648" s="44"/>
      <c r="G648" s="44"/>
      <c r="H648" s="44"/>
      <c r="I648" s="44"/>
      <c r="J648" s="44"/>
      <c r="K648" s="44"/>
    </row>
    <row r="649" spans="1:11" x14ac:dyDescent="0.25">
      <c r="A649" s="12"/>
      <c r="B649" s="11"/>
      <c r="C649" s="11"/>
      <c r="D649" s="11"/>
      <c r="E649" s="44"/>
      <c r="F649" s="44"/>
      <c r="G649" s="44"/>
      <c r="H649" s="44"/>
      <c r="I649" s="44"/>
      <c r="J649" s="44"/>
      <c r="K649" s="44"/>
    </row>
    <row r="650" spans="1:11" x14ac:dyDescent="0.25">
      <c r="A650" s="12"/>
      <c r="B650" s="11"/>
      <c r="C650" s="11"/>
      <c r="D650" s="11"/>
      <c r="E650" s="44"/>
      <c r="F650" s="44"/>
      <c r="G650" s="44"/>
      <c r="H650" s="44"/>
      <c r="I650" s="44"/>
      <c r="J650" s="44"/>
      <c r="K650" s="44"/>
    </row>
    <row r="651" spans="1:11" x14ac:dyDescent="0.25">
      <c r="A651" s="12"/>
      <c r="B651" s="11"/>
      <c r="C651" s="11"/>
      <c r="D651" s="11"/>
      <c r="E651" s="44"/>
      <c r="F651" s="44"/>
      <c r="G651" s="44"/>
      <c r="H651" s="44"/>
      <c r="I651" s="44"/>
      <c r="J651" s="44"/>
      <c r="K651" s="44"/>
    </row>
    <row r="652" spans="1:11" x14ac:dyDescent="0.25">
      <c r="A652" s="12"/>
      <c r="B652" s="11"/>
      <c r="C652" s="11"/>
      <c r="D652" s="11"/>
      <c r="E652" s="44"/>
      <c r="F652" s="44"/>
      <c r="G652" s="44"/>
      <c r="H652" s="44"/>
      <c r="I652" s="44"/>
      <c r="J652" s="44"/>
      <c r="K652" s="44"/>
    </row>
    <row r="653" spans="1:11" x14ac:dyDescent="0.25">
      <c r="A653" s="12"/>
      <c r="B653" s="11"/>
      <c r="C653" s="11"/>
      <c r="D653" s="11"/>
      <c r="E653" s="44"/>
      <c r="F653" s="44"/>
      <c r="G653" s="44"/>
      <c r="H653" s="44"/>
      <c r="I653" s="44"/>
      <c r="J653" s="44"/>
      <c r="K653" s="44"/>
    </row>
    <row r="654" spans="1:11" x14ac:dyDescent="0.25">
      <c r="A654" s="12"/>
      <c r="B654" s="11"/>
      <c r="C654" s="11"/>
      <c r="D654" s="11"/>
      <c r="E654" s="44"/>
      <c r="F654" s="44"/>
      <c r="G654" s="44"/>
      <c r="H654" s="44"/>
      <c r="I654" s="44"/>
      <c r="J654" s="44"/>
      <c r="K654" s="44"/>
    </row>
    <row r="655" spans="1:11" x14ac:dyDescent="0.25">
      <c r="A655" s="12"/>
      <c r="B655" s="11"/>
      <c r="C655" s="11"/>
      <c r="D655" s="11"/>
      <c r="E655" s="44"/>
      <c r="F655" s="44"/>
      <c r="G655" s="44"/>
      <c r="H655" s="44"/>
      <c r="I655" s="44"/>
      <c r="J655" s="44"/>
      <c r="K655" s="44"/>
    </row>
    <row r="656" spans="1:11" x14ac:dyDescent="0.25">
      <c r="A656" s="12"/>
      <c r="B656" s="11"/>
      <c r="C656" s="11"/>
      <c r="D656" s="11"/>
      <c r="E656" s="44"/>
      <c r="F656" s="44"/>
      <c r="G656" s="44"/>
      <c r="H656" s="44"/>
      <c r="I656" s="44"/>
      <c r="J656" s="44"/>
      <c r="K656" s="44"/>
    </row>
    <row r="657" spans="1:11" x14ac:dyDescent="0.25">
      <c r="A657" s="12"/>
      <c r="B657" s="11"/>
      <c r="C657" s="11"/>
      <c r="D657" s="11"/>
      <c r="E657" s="44"/>
      <c r="F657" s="44"/>
      <c r="G657" s="44"/>
      <c r="H657" s="44"/>
      <c r="I657" s="44"/>
      <c r="J657" s="44"/>
      <c r="K657" s="44"/>
    </row>
    <row r="658" spans="1:11" x14ac:dyDescent="0.25">
      <c r="A658" s="12"/>
      <c r="B658" s="11"/>
      <c r="C658" s="11"/>
      <c r="D658" s="11"/>
      <c r="E658" s="44"/>
      <c r="F658" s="44"/>
      <c r="G658" s="44"/>
      <c r="H658" s="44"/>
      <c r="I658" s="44"/>
      <c r="J658" s="44"/>
      <c r="K658" s="44"/>
    </row>
    <row r="659" spans="1:11" x14ac:dyDescent="0.25">
      <c r="A659" s="12"/>
      <c r="B659" s="11"/>
      <c r="C659" s="11"/>
      <c r="D659" s="11"/>
      <c r="E659" s="44"/>
      <c r="F659" s="44"/>
      <c r="G659" s="44"/>
      <c r="H659" s="44"/>
      <c r="I659" s="44"/>
      <c r="J659" s="44"/>
      <c r="K659" s="44"/>
    </row>
    <row r="660" spans="1:11" x14ac:dyDescent="0.25">
      <c r="A660" s="12"/>
      <c r="B660" s="11"/>
      <c r="C660" s="11"/>
      <c r="D660" s="11"/>
      <c r="E660" s="44"/>
      <c r="F660" s="44"/>
      <c r="G660" s="44"/>
      <c r="H660" s="44"/>
      <c r="I660" s="44"/>
      <c r="J660" s="44"/>
      <c r="K660" s="44"/>
    </row>
    <row r="661" spans="1:11" x14ac:dyDescent="0.25">
      <c r="A661" s="12"/>
      <c r="B661" s="11"/>
      <c r="C661" s="11"/>
      <c r="D661" s="11"/>
      <c r="E661" s="44"/>
      <c r="F661" s="44"/>
      <c r="G661" s="44"/>
      <c r="H661" s="44"/>
      <c r="I661" s="44"/>
      <c r="J661" s="44"/>
      <c r="K661" s="44"/>
    </row>
    <row r="662" spans="1:11" x14ac:dyDescent="0.25">
      <c r="A662" s="12"/>
      <c r="B662" s="11"/>
      <c r="C662" s="11"/>
      <c r="D662" s="11"/>
      <c r="E662" s="44"/>
      <c r="F662" s="44"/>
      <c r="G662" s="44"/>
      <c r="H662" s="44"/>
      <c r="I662" s="44"/>
      <c r="J662" s="44"/>
      <c r="K662" s="44"/>
    </row>
    <row r="663" spans="1:11" x14ac:dyDescent="0.25">
      <c r="A663" s="12"/>
      <c r="B663" s="11"/>
      <c r="C663" s="11"/>
      <c r="D663" s="11"/>
      <c r="E663" s="44"/>
      <c r="F663" s="44"/>
      <c r="G663" s="44"/>
      <c r="H663" s="44"/>
      <c r="I663" s="44"/>
      <c r="J663" s="44"/>
      <c r="K663" s="44"/>
    </row>
    <row r="664" spans="1:11" x14ac:dyDescent="0.25">
      <c r="A664" s="12"/>
      <c r="B664" s="11"/>
      <c r="C664" s="11"/>
      <c r="D664" s="11"/>
      <c r="E664" s="44"/>
      <c r="F664" s="44"/>
      <c r="G664" s="44"/>
      <c r="H664" s="44"/>
      <c r="I664" s="44"/>
      <c r="J664" s="44"/>
      <c r="K664" s="44"/>
    </row>
    <row r="665" spans="1:11" x14ac:dyDescent="0.25">
      <c r="A665" s="12"/>
      <c r="B665" s="11"/>
      <c r="C665" s="11"/>
      <c r="D665" s="11"/>
      <c r="E665" s="44"/>
      <c r="F665" s="44"/>
      <c r="G665" s="44"/>
      <c r="H665" s="44"/>
      <c r="I665" s="44"/>
      <c r="J665" s="44"/>
      <c r="K665" s="44"/>
    </row>
    <row r="666" spans="1:11" x14ac:dyDescent="0.25">
      <c r="A666" s="12"/>
      <c r="B666" s="11"/>
      <c r="C666" s="11"/>
      <c r="D666" s="11"/>
      <c r="E666" s="44"/>
      <c r="F666" s="44"/>
      <c r="G666" s="44"/>
      <c r="H666" s="44"/>
      <c r="I666" s="44"/>
      <c r="J666" s="44"/>
      <c r="K666" s="44"/>
    </row>
    <row r="667" spans="1:11" x14ac:dyDescent="0.25">
      <c r="A667" s="12"/>
      <c r="B667" s="11"/>
      <c r="C667" s="11"/>
      <c r="D667" s="11"/>
      <c r="E667" s="44"/>
      <c r="F667" s="44"/>
      <c r="G667" s="44"/>
      <c r="H667" s="44"/>
      <c r="I667" s="44"/>
      <c r="J667" s="44"/>
      <c r="K667" s="44"/>
    </row>
    <row r="668" spans="1:11" x14ac:dyDescent="0.25">
      <c r="A668" s="12"/>
      <c r="B668" s="11"/>
      <c r="C668" s="11"/>
      <c r="D668" s="11"/>
      <c r="E668" s="44"/>
      <c r="F668" s="44"/>
      <c r="G668" s="44"/>
      <c r="H668" s="44"/>
      <c r="I668" s="44"/>
      <c r="J668" s="44"/>
      <c r="K668" s="44"/>
    </row>
    <row r="669" spans="1:11" x14ac:dyDescent="0.25">
      <c r="A669" s="12"/>
      <c r="B669" s="11"/>
      <c r="C669" s="11"/>
      <c r="D669" s="11"/>
      <c r="E669" s="44"/>
      <c r="F669" s="44"/>
      <c r="G669" s="44"/>
      <c r="H669" s="44"/>
      <c r="I669" s="44"/>
      <c r="J669" s="44"/>
      <c r="K669" s="44"/>
    </row>
    <row r="670" spans="1:11" x14ac:dyDescent="0.25">
      <c r="A670" s="12"/>
      <c r="B670" s="11"/>
      <c r="C670" s="11"/>
      <c r="D670" s="11"/>
      <c r="E670" s="44"/>
      <c r="F670" s="44"/>
      <c r="G670" s="44"/>
      <c r="H670" s="44"/>
      <c r="I670" s="44"/>
      <c r="J670" s="44"/>
      <c r="K670" s="44"/>
    </row>
    <row r="671" spans="1:11" x14ac:dyDescent="0.25">
      <c r="A671" s="12"/>
      <c r="B671" s="11"/>
      <c r="C671" s="11"/>
      <c r="D671" s="11"/>
      <c r="E671" s="44"/>
      <c r="F671" s="44"/>
      <c r="G671" s="44"/>
      <c r="H671" s="44"/>
      <c r="I671" s="44"/>
      <c r="J671" s="44"/>
      <c r="K671" s="44"/>
    </row>
    <row r="672" spans="1:11" x14ac:dyDescent="0.25">
      <c r="A672" s="12"/>
      <c r="B672" s="11"/>
      <c r="C672" s="11"/>
      <c r="D672" s="11"/>
      <c r="E672" s="44"/>
      <c r="F672" s="44"/>
      <c r="G672" s="44"/>
      <c r="H672" s="44"/>
      <c r="I672" s="44"/>
      <c r="J672" s="44"/>
      <c r="K672" s="44"/>
    </row>
    <row r="673" spans="1:11" x14ac:dyDescent="0.25">
      <c r="A673" s="12"/>
      <c r="B673" s="11"/>
      <c r="C673" s="11"/>
      <c r="D673" s="11"/>
      <c r="E673" s="44"/>
      <c r="F673" s="44"/>
      <c r="G673" s="44"/>
      <c r="H673" s="44"/>
      <c r="I673" s="44"/>
      <c r="J673" s="44"/>
      <c r="K673" s="44"/>
    </row>
    <row r="674" spans="1:11" x14ac:dyDescent="0.25">
      <c r="A674" s="12"/>
      <c r="B674" s="11"/>
      <c r="C674" s="11"/>
      <c r="D674" s="11"/>
      <c r="E674" s="44"/>
      <c r="F674" s="44"/>
      <c r="G674" s="44"/>
      <c r="H674" s="44"/>
      <c r="I674" s="44"/>
      <c r="J674" s="44"/>
      <c r="K674" s="44"/>
    </row>
    <row r="675" spans="1:11" x14ac:dyDescent="0.25">
      <c r="A675" s="12"/>
      <c r="B675" s="11"/>
      <c r="C675" s="11"/>
      <c r="D675" s="11"/>
      <c r="E675" s="44"/>
      <c r="F675" s="44"/>
      <c r="G675" s="44"/>
      <c r="H675" s="44"/>
      <c r="I675" s="44"/>
      <c r="J675" s="44"/>
      <c r="K675" s="44"/>
    </row>
    <row r="676" spans="1:11" x14ac:dyDescent="0.25">
      <c r="A676" s="12"/>
      <c r="B676" s="11"/>
      <c r="C676" s="11"/>
      <c r="D676" s="11"/>
      <c r="E676" s="44"/>
      <c r="F676" s="44"/>
      <c r="G676" s="44"/>
      <c r="H676" s="44"/>
      <c r="I676" s="44"/>
      <c r="J676" s="44"/>
      <c r="K676" s="44"/>
    </row>
    <row r="677" spans="1:11" x14ac:dyDescent="0.25">
      <c r="A677" s="12"/>
      <c r="B677" s="11"/>
      <c r="C677" s="11"/>
      <c r="D677" s="11"/>
      <c r="E677" s="44"/>
      <c r="F677" s="44"/>
      <c r="G677" s="44"/>
      <c r="H677" s="44"/>
      <c r="I677" s="44"/>
      <c r="J677" s="44"/>
      <c r="K677" s="44"/>
    </row>
    <row r="678" spans="1:11" x14ac:dyDescent="0.25">
      <c r="A678" s="12"/>
      <c r="B678" s="11"/>
      <c r="C678" s="11"/>
      <c r="D678" s="11"/>
      <c r="E678" s="44"/>
      <c r="F678" s="44"/>
      <c r="G678" s="44"/>
      <c r="H678" s="44"/>
      <c r="I678" s="44"/>
      <c r="J678" s="44"/>
      <c r="K678" s="44"/>
    </row>
    <row r="679" spans="1:11" x14ac:dyDescent="0.25">
      <c r="A679" s="11"/>
      <c r="B679" s="11"/>
      <c r="C679" s="11"/>
      <c r="D679" s="11"/>
      <c r="E679" s="44"/>
      <c r="F679" s="44"/>
      <c r="G679" s="44"/>
      <c r="H679" s="44"/>
      <c r="I679" s="44"/>
      <c r="J679" s="44"/>
      <c r="K679" s="44"/>
    </row>
    <row r="680" spans="1:11" x14ac:dyDescent="0.25">
      <c r="A680" s="11"/>
      <c r="B680" s="11"/>
      <c r="C680" s="11"/>
      <c r="D680" s="11"/>
      <c r="E680" s="44"/>
      <c r="F680" s="44"/>
      <c r="G680" s="44"/>
      <c r="H680" s="44"/>
      <c r="I680" s="44"/>
      <c r="J680" s="44"/>
      <c r="K680" s="44"/>
    </row>
    <row r="681" spans="1:11" x14ac:dyDescent="0.25">
      <c r="A681" s="11"/>
      <c r="B681" s="11"/>
      <c r="C681" s="11"/>
      <c r="D681" s="11"/>
      <c r="E681" s="11"/>
      <c r="F681" s="11"/>
      <c r="G681" s="11"/>
      <c r="H681" s="11"/>
      <c r="I681" s="11"/>
      <c r="J681" s="11"/>
      <c r="K681" s="11"/>
    </row>
    <row r="682" spans="1:11" x14ac:dyDescent="0.25">
      <c r="A682" s="11"/>
      <c r="B682" s="11"/>
      <c r="C682" s="11"/>
      <c r="D682" s="11"/>
      <c r="E682" s="11"/>
      <c r="F682" s="11"/>
      <c r="G682" s="11"/>
      <c r="H682" s="11"/>
      <c r="I682" s="11"/>
      <c r="J682" s="11"/>
      <c r="K682" s="11"/>
    </row>
  </sheetData>
  <sheetProtection password="CE28" sheet="1" objects="1" scenarios="1" selectLockedCells="1"/>
  <mergeCells count="12">
    <mergeCell ref="A55:E55"/>
    <mergeCell ref="G55:K55"/>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09"/>
  <sheetViews>
    <sheetView showGridLines="0" showZeros="0" view="pageLayout" topLeftCell="A28" zoomScaleNormal="100" workbookViewId="0">
      <selection activeCell="I9" sqref="I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426</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89" t="s">
        <v>427</v>
      </c>
      <c r="B3" s="289"/>
      <c r="C3" s="289"/>
      <c r="D3" s="289"/>
      <c r="E3" s="289"/>
      <c r="F3" s="289"/>
      <c r="G3" s="289"/>
      <c r="H3" s="289"/>
      <c r="I3" s="289"/>
      <c r="J3" s="289"/>
      <c r="K3" s="289"/>
    </row>
    <row r="4" spans="1:11" ht="30" customHeight="1" x14ac:dyDescent="0.25">
      <c r="A4" s="14" t="s">
        <v>17</v>
      </c>
      <c r="B4" s="14"/>
      <c r="C4" s="290" t="s">
        <v>557</v>
      </c>
      <c r="D4" s="290"/>
      <c r="E4" s="290"/>
      <c r="F4" s="290"/>
      <c r="G4" s="290"/>
      <c r="H4" s="290"/>
      <c r="I4" s="290"/>
      <c r="J4" s="290"/>
      <c r="K4" s="290"/>
    </row>
    <row r="5" spans="1:11" ht="45" customHeight="1" x14ac:dyDescent="0.25">
      <c r="A5" s="24"/>
      <c r="B5" s="24"/>
      <c r="C5" s="292" t="s">
        <v>597</v>
      </c>
      <c r="D5" s="292"/>
      <c r="E5" s="292"/>
      <c r="F5" s="292"/>
      <c r="G5" s="292"/>
      <c r="H5" s="292"/>
      <c r="I5" s="292"/>
      <c r="J5" s="292"/>
      <c r="K5" s="292"/>
    </row>
    <row r="6" spans="1:11" ht="3.75" customHeight="1" x14ac:dyDescent="0.25">
      <c r="A6" s="14"/>
      <c r="B6" s="14"/>
      <c r="C6" s="82"/>
      <c r="D6" s="82"/>
      <c r="E6" s="82"/>
      <c r="F6" s="82"/>
      <c r="G6" s="82"/>
      <c r="H6" s="82"/>
      <c r="I6" s="82"/>
      <c r="J6" s="82"/>
      <c r="K6" s="82"/>
    </row>
    <row r="7" spans="1:11" x14ac:dyDescent="0.25">
      <c r="A7" s="291" t="s">
        <v>37</v>
      </c>
      <c r="B7" s="83"/>
      <c r="C7" s="285" t="s">
        <v>15</v>
      </c>
      <c r="D7" s="83"/>
      <c r="E7" s="284" t="s">
        <v>263</v>
      </c>
      <c r="F7" s="83"/>
      <c r="G7" s="285" t="s">
        <v>16</v>
      </c>
      <c r="H7" s="83"/>
      <c r="I7" s="284" t="s">
        <v>264</v>
      </c>
      <c r="J7" s="83"/>
      <c r="K7" s="284" t="s">
        <v>123</v>
      </c>
    </row>
    <row r="8" spans="1:11" x14ac:dyDescent="0.25">
      <c r="A8" s="291"/>
      <c r="B8" s="83"/>
      <c r="C8" s="285"/>
      <c r="D8" s="83"/>
      <c r="E8" s="285"/>
      <c r="F8" s="83"/>
      <c r="G8" s="285"/>
      <c r="H8" s="83"/>
      <c r="I8" s="285"/>
      <c r="J8" s="83"/>
      <c r="K8" s="285"/>
    </row>
    <row r="9" spans="1:11" ht="75" x14ac:dyDescent="0.25">
      <c r="A9" s="17" t="s">
        <v>658</v>
      </c>
      <c r="B9" s="46"/>
      <c r="C9" s="226" t="s">
        <v>1329</v>
      </c>
      <c r="D9" s="214"/>
      <c r="E9" s="263" t="s">
        <v>25</v>
      </c>
      <c r="F9" s="263"/>
      <c r="G9" s="263">
        <v>1</v>
      </c>
      <c r="H9" s="31"/>
      <c r="I9" s="186"/>
      <c r="J9" s="31"/>
      <c r="K9" s="31">
        <f t="shared" ref="K9" si="0">G9*I9</f>
        <v>0</v>
      </c>
    </row>
    <row r="10" spans="1:11" ht="60" hidden="1" x14ac:dyDescent="0.25">
      <c r="A10" s="21" t="s">
        <v>20</v>
      </c>
      <c r="B10" s="42"/>
      <c r="C10" s="22" t="s">
        <v>429</v>
      </c>
      <c r="D10" s="42"/>
      <c r="E10" s="30" t="s">
        <v>19</v>
      </c>
      <c r="F10" s="30"/>
      <c r="G10" s="30"/>
      <c r="H10" s="30"/>
      <c r="I10" s="199">
        <v>3</v>
      </c>
      <c r="J10" s="30"/>
      <c r="K10" s="30">
        <f>G10*I10</f>
        <v>0</v>
      </c>
    </row>
    <row r="11" spans="1:11" ht="45" hidden="1" x14ac:dyDescent="0.25">
      <c r="A11" s="21" t="s">
        <v>21</v>
      </c>
      <c r="B11" s="42"/>
      <c r="C11" s="22" t="s">
        <v>548</v>
      </c>
      <c r="D11" s="42"/>
      <c r="E11" s="30" t="s">
        <v>67</v>
      </c>
      <c r="F11" s="30"/>
      <c r="G11" s="30"/>
      <c r="H11" s="30"/>
      <c r="I11" s="187">
        <v>550</v>
      </c>
      <c r="J11" s="30"/>
      <c r="K11" s="30"/>
    </row>
    <row r="12" spans="1:11" ht="30" hidden="1" customHeight="1" x14ac:dyDescent="0.25">
      <c r="A12" s="21" t="s">
        <v>22</v>
      </c>
      <c r="B12" s="42"/>
      <c r="C12" s="22" t="s">
        <v>428</v>
      </c>
      <c r="D12" s="42"/>
      <c r="E12" s="30" t="s">
        <v>25</v>
      </c>
      <c r="F12" s="30"/>
      <c r="G12" s="30"/>
      <c r="H12" s="30"/>
      <c r="I12" s="187">
        <v>500</v>
      </c>
      <c r="J12" s="30"/>
      <c r="K12" s="30">
        <f t="shared" ref="K12:K21" si="1">G12*I12</f>
        <v>0</v>
      </c>
    </row>
    <row r="13" spans="1:11" hidden="1" x14ac:dyDescent="0.25">
      <c r="A13" s="21" t="s">
        <v>21</v>
      </c>
      <c r="B13" s="42"/>
      <c r="C13" s="22" t="s">
        <v>669</v>
      </c>
      <c r="D13" s="42"/>
      <c r="E13" s="30" t="s">
        <v>67</v>
      </c>
      <c r="F13" s="30"/>
      <c r="G13" s="30"/>
      <c r="H13" s="30"/>
      <c r="I13" s="199">
        <v>200</v>
      </c>
      <c r="J13" s="30"/>
      <c r="K13" s="30">
        <f t="shared" si="1"/>
        <v>0</v>
      </c>
    </row>
    <row r="14" spans="1:11" ht="45" hidden="1" x14ac:dyDescent="0.25">
      <c r="A14" s="21" t="s">
        <v>23</v>
      </c>
      <c r="B14" s="42"/>
      <c r="C14" s="136" t="s">
        <v>430</v>
      </c>
      <c r="D14" s="42"/>
      <c r="E14" s="30" t="s">
        <v>66</v>
      </c>
      <c r="F14" s="30"/>
      <c r="G14" s="30"/>
      <c r="H14" s="30"/>
      <c r="I14" s="187">
        <v>80</v>
      </c>
      <c r="J14" s="30"/>
      <c r="K14" s="30">
        <f t="shared" si="1"/>
        <v>0</v>
      </c>
    </row>
    <row r="15" spans="1:11" ht="45" hidden="1" x14ac:dyDescent="0.25">
      <c r="A15" s="21" t="s">
        <v>35</v>
      </c>
      <c r="B15" s="42"/>
      <c r="C15" s="48" t="s">
        <v>431</v>
      </c>
      <c r="D15" s="42"/>
      <c r="E15" s="30" t="s">
        <v>66</v>
      </c>
      <c r="F15" s="30"/>
      <c r="G15" s="30"/>
      <c r="H15" s="30"/>
      <c r="I15" s="187">
        <v>40</v>
      </c>
      <c r="J15" s="30"/>
      <c r="K15" s="30">
        <f t="shared" si="1"/>
        <v>0</v>
      </c>
    </row>
    <row r="16" spans="1:11" ht="60" hidden="1" customHeight="1" x14ac:dyDescent="0.25">
      <c r="A16" s="21" t="s">
        <v>24</v>
      </c>
      <c r="B16" s="42"/>
      <c r="C16" s="48" t="s">
        <v>432</v>
      </c>
      <c r="D16" s="42"/>
      <c r="E16" s="30" t="s">
        <v>66</v>
      </c>
      <c r="F16" s="30"/>
      <c r="G16" s="30"/>
      <c r="H16" s="30"/>
      <c r="I16" s="187">
        <v>60</v>
      </c>
      <c r="J16" s="30"/>
      <c r="K16" s="30">
        <f t="shared" si="1"/>
        <v>0</v>
      </c>
    </row>
    <row r="17" spans="1:11" ht="60" hidden="1" x14ac:dyDescent="0.25">
      <c r="A17" s="21" t="s">
        <v>51</v>
      </c>
      <c r="B17" s="42"/>
      <c r="C17" s="48" t="s">
        <v>433</v>
      </c>
      <c r="D17" s="42"/>
      <c r="E17" s="30" t="s">
        <v>66</v>
      </c>
      <c r="F17" s="30"/>
      <c r="G17" s="30"/>
      <c r="H17" s="30"/>
      <c r="I17" s="187">
        <v>12</v>
      </c>
      <c r="J17" s="30"/>
      <c r="K17" s="30">
        <f t="shared" si="1"/>
        <v>0</v>
      </c>
    </row>
    <row r="18" spans="1:11" ht="60" hidden="1" customHeight="1" x14ac:dyDescent="0.25">
      <c r="A18" s="21" t="s">
        <v>52</v>
      </c>
      <c r="B18" s="42"/>
      <c r="C18" s="48" t="s">
        <v>1330</v>
      </c>
      <c r="D18" s="42"/>
      <c r="E18" s="30" t="s">
        <v>66</v>
      </c>
      <c r="F18" s="30"/>
      <c r="G18" s="30"/>
      <c r="H18" s="30"/>
      <c r="I18" s="187">
        <v>25</v>
      </c>
      <c r="J18" s="30"/>
      <c r="K18" s="30">
        <f t="shared" si="1"/>
        <v>0</v>
      </c>
    </row>
    <row r="19" spans="1:11" ht="45" hidden="1" x14ac:dyDescent="0.25">
      <c r="A19" s="137" t="s">
        <v>53</v>
      </c>
      <c r="B19" s="42"/>
      <c r="C19" s="48" t="s">
        <v>434</v>
      </c>
      <c r="D19" s="42"/>
      <c r="E19" s="30" t="s">
        <v>66</v>
      </c>
      <c r="F19" s="30"/>
      <c r="G19" s="30"/>
      <c r="H19" s="30"/>
      <c r="I19" s="187">
        <v>500</v>
      </c>
      <c r="J19" s="30"/>
      <c r="K19" s="30">
        <f t="shared" si="1"/>
        <v>0</v>
      </c>
    </row>
    <row r="20" spans="1:11" ht="60" hidden="1" customHeight="1" x14ac:dyDescent="0.25">
      <c r="A20" s="21" t="s">
        <v>54</v>
      </c>
      <c r="B20" s="42"/>
      <c r="C20" s="48" t="s">
        <v>435</v>
      </c>
      <c r="D20" s="42"/>
      <c r="E20" s="30" t="s">
        <v>19</v>
      </c>
      <c r="F20" s="30"/>
      <c r="G20" s="30"/>
      <c r="H20" s="30"/>
      <c r="I20" s="187">
        <v>3</v>
      </c>
      <c r="J20" s="30"/>
      <c r="K20" s="30">
        <f t="shared" si="1"/>
        <v>0</v>
      </c>
    </row>
    <row r="21" spans="1:11" ht="135" hidden="1" x14ac:dyDescent="0.25">
      <c r="A21" s="21" t="s">
        <v>55</v>
      </c>
      <c r="B21" s="42"/>
      <c r="C21" s="48" t="s">
        <v>436</v>
      </c>
      <c r="D21" s="42"/>
      <c r="E21" s="30" t="s">
        <v>66</v>
      </c>
      <c r="F21" s="30"/>
      <c r="G21" s="30"/>
      <c r="H21" s="30"/>
      <c r="I21" s="187">
        <v>35000</v>
      </c>
      <c r="J21" s="30"/>
      <c r="K21" s="30">
        <f t="shared" si="1"/>
        <v>0</v>
      </c>
    </row>
    <row r="22" spans="1:11" ht="7.5" customHeight="1" x14ac:dyDescent="0.25">
      <c r="A22" s="41"/>
      <c r="B22" s="41"/>
      <c r="C22" s="90"/>
      <c r="D22" s="41"/>
      <c r="E22" s="41"/>
      <c r="F22" s="41"/>
      <c r="G22" s="41"/>
      <c r="H22" s="41"/>
      <c r="I22" s="41"/>
      <c r="J22" s="41"/>
      <c r="K22" s="41"/>
    </row>
    <row r="23" spans="1:11" x14ac:dyDescent="0.25">
      <c r="A23" s="286" t="s">
        <v>50</v>
      </c>
      <c r="B23" s="286"/>
      <c r="C23" s="286"/>
      <c r="D23" s="286"/>
      <c r="E23" s="286"/>
      <c r="F23" s="15"/>
      <c r="G23" s="287">
        <f>SUM(K9:K21)</f>
        <v>0</v>
      </c>
      <c r="H23" s="287"/>
      <c r="I23" s="287"/>
      <c r="J23" s="287"/>
      <c r="K23" s="287"/>
    </row>
    <row r="24" spans="1:11" x14ac:dyDescent="0.25">
      <c r="A24" s="41"/>
      <c r="B24" s="41"/>
      <c r="C24" s="91"/>
      <c r="D24" s="41"/>
      <c r="E24" s="41"/>
      <c r="F24" s="41"/>
      <c r="G24" s="41"/>
      <c r="H24" s="41"/>
      <c r="I24" s="41"/>
      <c r="J24" s="41"/>
      <c r="K24" s="41"/>
    </row>
    <row r="25" spans="1:11" x14ac:dyDescent="0.25">
      <c r="A25" s="41"/>
      <c r="B25" s="41"/>
      <c r="C25" s="91"/>
      <c r="D25" s="41"/>
      <c r="E25" s="41"/>
      <c r="F25" s="41"/>
      <c r="G25" s="41"/>
      <c r="H25" s="41"/>
      <c r="I25" s="41"/>
      <c r="J25" s="41"/>
      <c r="K25" s="41"/>
    </row>
    <row r="26" spans="1:11" x14ac:dyDescent="0.25">
      <c r="A26" s="41"/>
      <c r="B26" s="41"/>
      <c r="C26" s="91"/>
      <c r="D26" s="41"/>
      <c r="E26" s="41"/>
      <c r="F26" s="41"/>
      <c r="G26" s="41"/>
      <c r="H26" s="41"/>
      <c r="I26" s="41"/>
      <c r="J26" s="41"/>
      <c r="K26" s="41"/>
    </row>
    <row r="27" spans="1:11" x14ac:dyDescent="0.25">
      <c r="A27" s="41"/>
      <c r="B27" s="41"/>
      <c r="C27" s="91"/>
      <c r="D27" s="41"/>
      <c r="E27" s="41"/>
      <c r="F27" s="41"/>
      <c r="G27" s="41"/>
      <c r="H27" s="41"/>
      <c r="I27" s="41"/>
      <c r="J27" s="41"/>
      <c r="K27" s="41"/>
    </row>
    <row r="28" spans="1:11" x14ac:dyDescent="0.25">
      <c r="A28" s="41"/>
      <c r="B28" s="41"/>
      <c r="C28" s="91"/>
      <c r="D28" s="41"/>
      <c r="E28" s="41"/>
      <c r="F28" s="41"/>
      <c r="G28" s="41"/>
      <c r="H28" s="41"/>
      <c r="I28" s="41"/>
      <c r="J28" s="41"/>
      <c r="K28" s="41"/>
    </row>
    <row r="29" spans="1:11" x14ac:dyDescent="0.25">
      <c r="A29" s="41"/>
      <c r="B29" s="41"/>
      <c r="C29" s="91"/>
      <c r="D29" s="41"/>
      <c r="E29" s="41"/>
      <c r="F29" s="41"/>
      <c r="G29" s="41"/>
      <c r="H29" s="41"/>
      <c r="I29" s="41"/>
      <c r="J29" s="41"/>
      <c r="K29" s="41"/>
    </row>
    <row r="30" spans="1:11" x14ac:dyDescent="0.25">
      <c r="A30" s="41"/>
      <c r="B30" s="41"/>
      <c r="C30" s="91"/>
      <c r="D30" s="41"/>
      <c r="E30" s="41"/>
      <c r="F30" s="41"/>
      <c r="G30" s="41"/>
      <c r="H30" s="41"/>
      <c r="I30" s="41"/>
      <c r="J30" s="41"/>
      <c r="K30" s="41"/>
    </row>
    <row r="31" spans="1:11" x14ac:dyDescent="0.25">
      <c r="A31" s="41"/>
      <c r="B31" s="41"/>
      <c r="C31" s="91"/>
      <c r="D31" s="41"/>
      <c r="E31" s="41"/>
      <c r="F31" s="41"/>
      <c r="G31" s="41"/>
      <c r="H31" s="41"/>
      <c r="I31" s="41"/>
      <c r="J31" s="41"/>
      <c r="K31" s="41"/>
    </row>
    <row r="32" spans="1:11" x14ac:dyDescent="0.25">
      <c r="A32" s="41"/>
      <c r="B32" s="41"/>
      <c r="C32" s="91"/>
      <c r="D32" s="41"/>
      <c r="E32" s="41"/>
      <c r="F32" s="41"/>
      <c r="G32" s="41"/>
      <c r="H32" s="41"/>
      <c r="I32" s="41"/>
      <c r="J32" s="41"/>
      <c r="K32" s="41"/>
    </row>
    <row r="33" spans="1:11" x14ac:dyDescent="0.25">
      <c r="A33" s="41"/>
      <c r="B33" s="41"/>
      <c r="C33" s="91"/>
      <c r="D33" s="41"/>
      <c r="E33" s="41"/>
      <c r="F33" s="41"/>
      <c r="G33" s="41"/>
      <c r="H33" s="41"/>
      <c r="I33" s="41"/>
      <c r="J33" s="41"/>
      <c r="K33" s="41"/>
    </row>
    <row r="34" spans="1:11" x14ac:dyDescent="0.25">
      <c r="A34" s="41"/>
      <c r="B34" s="41"/>
      <c r="C34" s="91"/>
      <c r="D34" s="41"/>
      <c r="E34" s="41"/>
      <c r="F34" s="41"/>
      <c r="G34" s="41"/>
      <c r="H34" s="41"/>
      <c r="I34" s="41"/>
      <c r="J34" s="41"/>
      <c r="K34" s="41"/>
    </row>
    <row r="35" spans="1:11" x14ac:dyDescent="0.25">
      <c r="A35" s="41"/>
      <c r="B35" s="41"/>
      <c r="C35" s="91"/>
      <c r="D35" s="41"/>
      <c r="E35" s="41"/>
      <c r="F35" s="41"/>
      <c r="G35" s="41"/>
      <c r="H35" s="41"/>
      <c r="I35" s="41"/>
      <c r="J35" s="41"/>
      <c r="K35" s="41"/>
    </row>
    <row r="36" spans="1:11" x14ac:dyDescent="0.25">
      <c r="A36" s="41"/>
      <c r="B36" s="41"/>
      <c r="C36" s="91"/>
      <c r="D36" s="41"/>
      <c r="E36" s="41"/>
      <c r="F36" s="41"/>
      <c r="G36" s="41"/>
      <c r="H36" s="41"/>
      <c r="I36" s="41"/>
      <c r="J36" s="41"/>
      <c r="K36" s="41"/>
    </row>
    <row r="37" spans="1:11" x14ac:dyDescent="0.25">
      <c r="A37" s="41"/>
      <c r="B37" s="41"/>
      <c r="C37" s="91"/>
      <c r="D37" s="41"/>
      <c r="E37" s="41"/>
      <c r="F37" s="41"/>
      <c r="G37" s="41"/>
      <c r="H37" s="41"/>
      <c r="I37" s="41"/>
      <c r="J37" s="41"/>
      <c r="K37" s="41"/>
    </row>
    <row r="38" spans="1:11" x14ac:dyDescent="0.25">
      <c r="A38" s="41"/>
      <c r="B38" s="41"/>
      <c r="C38" s="91"/>
      <c r="D38" s="41"/>
      <c r="E38" s="41"/>
      <c r="F38" s="41"/>
      <c r="G38" s="41"/>
      <c r="H38" s="41"/>
      <c r="I38" s="41"/>
      <c r="J38" s="41"/>
      <c r="K38" s="41"/>
    </row>
    <row r="39" spans="1:11" x14ac:dyDescent="0.25">
      <c r="A39" s="41"/>
      <c r="B39" s="41"/>
      <c r="C39" s="91"/>
      <c r="D39" s="41"/>
      <c r="E39" s="41"/>
      <c r="F39" s="41"/>
      <c r="G39" s="41"/>
      <c r="H39" s="41"/>
      <c r="I39" s="41"/>
      <c r="J39" s="41"/>
      <c r="K39" s="41"/>
    </row>
    <row r="40" spans="1:11" x14ac:dyDescent="0.25">
      <c r="A40" s="41"/>
      <c r="B40" s="41"/>
      <c r="C40" s="91"/>
      <c r="D40" s="41"/>
      <c r="E40" s="41"/>
      <c r="F40" s="41"/>
      <c r="G40" s="41"/>
      <c r="H40" s="41"/>
      <c r="I40" s="41"/>
      <c r="J40" s="41"/>
      <c r="K40" s="41"/>
    </row>
    <row r="41" spans="1:11" x14ac:dyDescent="0.25">
      <c r="A41" s="41"/>
      <c r="B41" s="41"/>
      <c r="C41" s="91"/>
      <c r="D41" s="41"/>
      <c r="E41" s="41"/>
      <c r="F41" s="41"/>
      <c r="G41" s="41"/>
      <c r="H41" s="41"/>
      <c r="I41" s="41"/>
      <c r="J41" s="41"/>
      <c r="K41" s="41"/>
    </row>
    <row r="42" spans="1:11" x14ac:dyDescent="0.25">
      <c r="A42" s="41"/>
      <c r="B42" s="41"/>
      <c r="C42" s="91"/>
      <c r="D42" s="41"/>
      <c r="E42" s="41"/>
      <c r="F42" s="41"/>
      <c r="G42" s="41"/>
      <c r="H42" s="41"/>
      <c r="I42" s="41"/>
      <c r="J42" s="41"/>
      <c r="K42" s="41"/>
    </row>
    <row r="43" spans="1:11" x14ac:dyDescent="0.25">
      <c r="A43" s="41"/>
      <c r="B43" s="41"/>
      <c r="C43" s="91"/>
      <c r="D43" s="41"/>
      <c r="E43" s="41"/>
      <c r="F43" s="41"/>
      <c r="G43" s="41"/>
      <c r="H43" s="41"/>
      <c r="I43" s="41"/>
      <c r="J43" s="41"/>
      <c r="K43" s="41"/>
    </row>
    <row r="44" spans="1:11" x14ac:dyDescent="0.25">
      <c r="A44" s="41"/>
      <c r="B44" s="41"/>
      <c r="C44" s="91"/>
      <c r="D44" s="41"/>
      <c r="E44" s="41"/>
      <c r="F44" s="41"/>
      <c r="G44" s="41"/>
      <c r="H44" s="41"/>
      <c r="I44" s="41"/>
      <c r="J44" s="41"/>
      <c r="K44" s="41"/>
    </row>
    <row r="45" spans="1:11" x14ac:dyDescent="0.25">
      <c r="A45" s="41"/>
      <c r="B45" s="41"/>
      <c r="C45" s="91"/>
      <c r="D45" s="41"/>
      <c r="E45" s="41"/>
      <c r="F45" s="41"/>
      <c r="G45" s="41"/>
      <c r="H45" s="41"/>
      <c r="I45" s="41"/>
      <c r="J45" s="41"/>
      <c r="K45" s="41"/>
    </row>
    <row r="46" spans="1:11" x14ac:dyDescent="0.25">
      <c r="A46" s="41"/>
      <c r="B46" s="41"/>
      <c r="C46" s="91"/>
      <c r="D46" s="41"/>
      <c r="E46" s="41"/>
      <c r="F46" s="41"/>
      <c r="G46" s="41"/>
      <c r="H46" s="41"/>
      <c r="I46" s="41"/>
      <c r="J46" s="41"/>
      <c r="K46" s="41"/>
    </row>
    <row r="47" spans="1:11" x14ac:dyDescent="0.25">
      <c r="A47" s="41"/>
      <c r="B47" s="41"/>
      <c r="C47" s="91"/>
      <c r="D47" s="41"/>
      <c r="E47" s="41"/>
      <c r="F47" s="41"/>
      <c r="G47" s="41"/>
      <c r="H47" s="41"/>
      <c r="I47" s="41"/>
      <c r="J47" s="41"/>
      <c r="K47" s="41"/>
    </row>
    <row r="48" spans="1:11" x14ac:dyDescent="0.25">
      <c r="A48" s="41"/>
      <c r="B48" s="41"/>
      <c r="C48" s="91"/>
      <c r="D48" s="41"/>
      <c r="E48" s="41"/>
      <c r="F48" s="41"/>
      <c r="G48" s="41"/>
      <c r="H48" s="41"/>
      <c r="I48" s="41"/>
      <c r="J48" s="41"/>
      <c r="K48" s="41"/>
    </row>
    <row r="49" spans="1:11" x14ac:dyDescent="0.25">
      <c r="A49" s="41"/>
      <c r="B49" s="41"/>
      <c r="C49" s="91"/>
      <c r="D49" s="41"/>
      <c r="E49" s="41"/>
      <c r="F49" s="41"/>
      <c r="G49" s="41"/>
      <c r="H49" s="41"/>
      <c r="I49" s="41"/>
      <c r="J49" s="41"/>
      <c r="K49" s="41"/>
    </row>
    <row r="50" spans="1:11" x14ac:dyDescent="0.25">
      <c r="A50" s="41"/>
      <c r="B50" s="41"/>
      <c r="C50" s="91"/>
      <c r="D50" s="41"/>
      <c r="E50" s="41"/>
      <c r="F50" s="41"/>
      <c r="G50" s="41"/>
      <c r="H50" s="41"/>
      <c r="I50" s="41"/>
      <c r="J50" s="41"/>
      <c r="K50" s="41"/>
    </row>
    <row r="51" spans="1:11" x14ac:dyDescent="0.25">
      <c r="A51" s="41"/>
      <c r="B51" s="41"/>
      <c r="C51" s="91"/>
      <c r="D51" s="41"/>
      <c r="E51" s="41"/>
      <c r="F51" s="41"/>
      <c r="G51" s="41"/>
      <c r="H51" s="41"/>
      <c r="I51" s="41"/>
      <c r="J51" s="41"/>
      <c r="K51" s="41"/>
    </row>
    <row r="52" spans="1:11" x14ac:dyDescent="0.25">
      <c r="A52" s="41"/>
      <c r="B52" s="41"/>
      <c r="C52" s="91"/>
      <c r="D52" s="41"/>
      <c r="E52" s="41"/>
      <c r="F52" s="41"/>
      <c r="G52" s="41"/>
      <c r="H52" s="41"/>
      <c r="I52" s="41"/>
      <c r="J52" s="41"/>
      <c r="K52" s="41"/>
    </row>
    <row r="53" spans="1:11" x14ac:dyDescent="0.25">
      <c r="A53" s="41"/>
      <c r="B53" s="41"/>
      <c r="C53" s="91"/>
      <c r="D53" s="41"/>
      <c r="E53" s="41"/>
      <c r="F53" s="41"/>
      <c r="G53" s="41"/>
      <c r="H53" s="41"/>
      <c r="I53" s="41"/>
      <c r="J53" s="41"/>
      <c r="K53" s="41"/>
    </row>
    <row r="54" spans="1:11" x14ac:dyDescent="0.25">
      <c r="A54" s="41"/>
      <c r="B54" s="41"/>
      <c r="C54" s="91"/>
      <c r="D54" s="41"/>
      <c r="E54" s="41"/>
      <c r="F54" s="41"/>
      <c r="G54" s="41"/>
      <c r="H54" s="41"/>
      <c r="I54" s="41"/>
      <c r="J54" s="41"/>
      <c r="K54" s="41"/>
    </row>
    <row r="55" spans="1:11" x14ac:dyDescent="0.25">
      <c r="A55" s="41"/>
      <c r="B55" s="41"/>
      <c r="C55" s="91"/>
      <c r="D55" s="41"/>
      <c r="E55" s="41"/>
      <c r="F55" s="41"/>
      <c r="G55" s="41"/>
      <c r="H55" s="41"/>
      <c r="I55" s="41"/>
      <c r="J55" s="41"/>
      <c r="K55" s="41"/>
    </row>
    <row r="56" spans="1:11" x14ac:dyDescent="0.25">
      <c r="A56" s="41"/>
      <c r="B56" s="41"/>
      <c r="C56" s="91"/>
      <c r="D56" s="41"/>
      <c r="E56" s="41"/>
      <c r="F56" s="41"/>
      <c r="G56" s="41"/>
      <c r="H56" s="41"/>
      <c r="I56" s="41"/>
      <c r="J56" s="41"/>
      <c r="K56" s="41"/>
    </row>
    <row r="57" spans="1:11" x14ac:dyDescent="0.25">
      <c r="A57" s="41"/>
      <c r="B57" s="41"/>
      <c r="C57" s="91"/>
      <c r="D57" s="41"/>
      <c r="E57" s="41"/>
      <c r="F57" s="41"/>
      <c r="G57" s="41"/>
      <c r="H57" s="41"/>
      <c r="I57" s="41"/>
      <c r="J57" s="41"/>
      <c r="K57" s="41"/>
    </row>
    <row r="58" spans="1:11" x14ac:dyDescent="0.25">
      <c r="A58" s="41"/>
      <c r="B58" s="41"/>
      <c r="C58" s="91"/>
      <c r="D58" s="41"/>
      <c r="E58" s="41"/>
      <c r="F58" s="41"/>
      <c r="G58" s="41"/>
      <c r="H58" s="41"/>
      <c r="I58" s="41"/>
      <c r="J58" s="41"/>
      <c r="K58" s="41"/>
    </row>
    <row r="59" spans="1:11" x14ac:dyDescent="0.25">
      <c r="A59" s="41"/>
      <c r="B59" s="41"/>
      <c r="C59" s="91"/>
      <c r="D59" s="41"/>
      <c r="E59" s="41"/>
      <c r="F59" s="41"/>
      <c r="G59" s="41"/>
      <c r="H59" s="41"/>
      <c r="I59" s="41"/>
      <c r="J59" s="41"/>
      <c r="K59" s="41"/>
    </row>
    <row r="60" spans="1:11" x14ac:dyDescent="0.25">
      <c r="A60" s="41"/>
      <c r="B60" s="41"/>
      <c r="C60" s="91"/>
      <c r="D60" s="41"/>
      <c r="E60" s="41"/>
      <c r="F60" s="41"/>
      <c r="G60" s="41"/>
      <c r="H60" s="41"/>
      <c r="I60" s="41"/>
      <c r="J60" s="41"/>
      <c r="K60" s="41"/>
    </row>
    <row r="61" spans="1:11" x14ac:dyDescent="0.25">
      <c r="A61" s="41"/>
      <c r="B61" s="41"/>
      <c r="C61" s="91"/>
      <c r="D61" s="41"/>
      <c r="E61" s="41"/>
      <c r="F61" s="41"/>
      <c r="G61" s="41"/>
      <c r="H61" s="41"/>
      <c r="I61" s="41"/>
      <c r="J61" s="41"/>
      <c r="K61" s="41"/>
    </row>
    <row r="62" spans="1:11" x14ac:dyDescent="0.25">
      <c r="A62" s="41"/>
      <c r="B62" s="41"/>
      <c r="C62" s="91"/>
      <c r="D62" s="41"/>
      <c r="E62" s="41"/>
      <c r="F62" s="41"/>
      <c r="G62" s="41"/>
      <c r="H62" s="41"/>
      <c r="I62" s="41"/>
      <c r="J62" s="41"/>
      <c r="K62" s="41"/>
    </row>
    <row r="63" spans="1:11" x14ac:dyDescent="0.25">
      <c r="A63" s="41"/>
      <c r="B63" s="41"/>
      <c r="C63" s="91"/>
      <c r="D63" s="41"/>
      <c r="E63" s="41"/>
      <c r="F63" s="41"/>
      <c r="G63" s="41"/>
      <c r="H63" s="41"/>
      <c r="I63" s="41"/>
      <c r="J63" s="41"/>
      <c r="K63" s="41"/>
    </row>
    <row r="64" spans="1:11" x14ac:dyDescent="0.25">
      <c r="A64" s="41"/>
      <c r="B64" s="41"/>
      <c r="C64" s="91"/>
      <c r="D64" s="41"/>
      <c r="E64" s="41"/>
      <c r="F64" s="41"/>
      <c r="G64" s="41"/>
      <c r="H64" s="41"/>
      <c r="I64" s="41"/>
      <c r="J64" s="41"/>
      <c r="K64" s="41"/>
    </row>
    <row r="65" spans="1:11" x14ac:dyDescent="0.25">
      <c r="A65" s="41"/>
      <c r="B65" s="41"/>
      <c r="C65" s="91"/>
      <c r="D65" s="41"/>
      <c r="E65" s="41"/>
      <c r="F65" s="41"/>
      <c r="G65" s="41"/>
      <c r="H65" s="41"/>
      <c r="I65" s="41"/>
      <c r="J65" s="41"/>
      <c r="K65" s="41"/>
    </row>
    <row r="66" spans="1:11" x14ac:dyDescent="0.25">
      <c r="A66" s="41"/>
      <c r="B66" s="41"/>
      <c r="C66" s="91"/>
      <c r="D66" s="41"/>
      <c r="E66" s="41"/>
      <c r="F66" s="41"/>
      <c r="G66" s="41"/>
      <c r="H66" s="41"/>
      <c r="I66" s="41"/>
      <c r="J66" s="41"/>
      <c r="K66" s="41"/>
    </row>
    <row r="67" spans="1:11" x14ac:dyDescent="0.25">
      <c r="A67" s="41"/>
      <c r="B67" s="41"/>
      <c r="C67" s="91"/>
      <c r="D67" s="41"/>
      <c r="E67" s="41"/>
      <c r="F67" s="41"/>
      <c r="G67" s="41"/>
      <c r="H67" s="41"/>
      <c r="I67" s="41"/>
      <c r="J67" s="41"/>
      <c r="K67" s="41"/>
    </row>
    <row r="68" spans="1:11" x14ac:dyDescent="0.25">
      <c r="A68" s="41"/>
      <c r="B68" s="41"/>
      <c r="C68" s="91"/>
      <c r="D68" s="41"/>
      <c r="E68" s="41"/>
      <c r="F68" s="41"/>
      <c r="G68" s="41"/>
      <c r="H68" s="41"/>
      <c r="I68" s="41"/>
      <c r="J68" s="41"/>
      <c r="K68" s="41"/>
    </row>
    <row r="69" spans="1:11" x14ac:dyDescent="0.25">
      <c r="A69" s="41"/>
      <c r="B69" s="41"/>
      <c r="C69" s="91"/>
      <c r="D69" s="41"/>
      <c r="E69" s="41"/>
      <c r="F69" s="41"/>
      <c r="G69" s="41"/>
      <c r="H69" s="41"/>
      <c r="I69" s="41"/>
      <c r="J69" s="41"/>
      <c r="K69" s="41"/>
    </row>
    <row r="70" spans="1:11" x14ac:dyDescent="0.25">
      <c r="A70" s="41"/>
      <c r="B70" s="41"/>
      <c r="C70" s="91"/>
      <c r="D70" s="41"/>
      <c r="E70" s="41"/>
      <c r="F70" s="41"/>
      <c r="G70" s="41"/>
      <c r="H70" s="41"/>
      <c r="I70" s="41"/>
      <c r="J70" s="41"/>
      <c r="K70" s="41"/>
    </row>
    <row r="71" spans="1:11" x14ac:dyDescent="0.25">
      <c r="A71" s="41"/>
      <c r="B71" s="41"/>
      <c r="C71" s="91"/>
      <c r="D71" s="41"/>
      <c r="E71" s="41"/>
      <c r="F71" s="41"/>
      <c r="G71" s="41"/>
      <c r="H71" s="41"/>
      <c r="I71" s="41"/>
      <c r="J71" s="41"/>
      <c r="K71" s="41"/>
    </row>
    <row r="72" spans="1:11" x14ac:dyDescent="0.25">
      <c r="A72" s="41"/>
      <c r="B72" s="41"/>
      <c r="C72" s="91"/>
      <c r="D72" s="41"/>
      <c r="E72" s="41"/>
      <c r="F72" s="41"/>
      <c r="G72" s="41"/>
      <c r="H72" s="41"/>
      <c r="I72" s="41"/>
      <c r="J72" s="41"/>
      <c r="K72" s="41"/>
    </row>
    <row r="73" spans="1:11" x14ac:dyDescent="0.25">
      <c r="A73" s="41"/>
      <c r="B73" s="41"/>
      <c r="C73" s="91"/>
      <c r="D73" s="41"/>
      <c r="E73" s="41"/>
      <c r="F73" s="41"/>
      <c r="G73" s="41"/>
      <c r="H73" s="41"/>
      <c r="I73" s="41"/>
      <c r="J73" s="41"/>
      <c r="K73" s="41"/>
    </row>
    <row r="74" spans="1:11" x14ac:dyDescent="0.25">
      <c r="A74" s="41"/>
      <c r="B74" s="41"/>
      <c r="C74" s="91"/>
      <c r="D74" s="41"/>
      <c r="E74" s="41"/>
      <c r="F74" s="41"/>
      <c r="G74" s="41"/>
      <c r="H74" s="41"/>
      <c r="I74" s="41"/>
      <c r="J74" s="41"/>
      <c r="K74" s="41"/>
    </row>
    <row r="75" spans="1:11" x14ac:dyDescent="0.25">
      <c r="A75" s="41"/>
      <c r="B75" s="41"/>
      <c r="C75" s="91"/>
      <c r="D75" s="41"/>
      <c r="E75" s="41"/>
      <c r="F75" s="41"/>
      <c r="G75" s="41"/>
      <c r="H75" s="41"/>
      <c r="I75" s="41"/>
      <c r="J75" s="41"/>
      <c r="K75" s="41"/>
    </row>
    <row r="76" spans="1:11" x14ac:dyDescent="0.25">
      <c r="A76" s="41"/>
      <c r="B76" s="41"/>
      <c r="C76" s="91"/>
      <c r="D76" s="41"/>
      <c r="E76" s="41"/>
      <c r="F76" s="41"/>
      <c r="G76" s="41"/>
      <c r="H76" s="41"/>
      <c r="I76" s="41"/>
      <c r="J76" s="41"/>
      <c r="K76" s="41"/>
    </row>
    <row r="77" spans="1:11" x14ac:dyDescent="0.25">
      <c r="A77" s="41"/>
      <c r="B77" s="41"/>
      <c r="C77" s="91"/>
      <c r="D77" s="41"/>
      <c r="E77" s="41"/>
      <c r="F77" s="41"/>
      <c r="G77" s="41"/>
      <c r="H77" s="41"/>
      <c r="I77" s="41"/>
      <c r="J77" s="41"/>
      <c r="K77" s="41"/>
    </row>
    <row r="78" spans="1:11" x14ac:dyDescent="0.25">
      <c r="A78" s="41"/>
      <c r="B78" s="41"/>
      <c r="C78" s="91"/>
      <c r="D78" s="41"/>
      <c r="E78" s="41"/>
      <c r="F78" s="41"/>
      <c r="G78" s="41"/>
      <c r="H78" s="41"/>
      <c r="I78" s="41"/>
      <c r="J78" s="41"/>
      <c r="K78" s="41"/>
    </row>
    <row r="79" spans="1:11" x14ac:dyDescent="0.25">
      <c r="A79" s="41"/>
      <c r="B79" s="41"/>
      <c r="C79" s="91"/>
      <c r="D79" s="41"/>
      <c r="E79" s="41"/>
      <c r="F79" s="41"/>
      <c r="G79" s="41"/>
      <c r="H79" s="41"/>
      <c r="I79" s="41"/>
      <c r="J79" s="41"/>
      <c r="K79" s="41"/>
    </row>
    <row r="80" spans="1:11" x14ac:dyDescent="0.25">
      <c r="A80" s="41"/>
      <c r="B80" s="41"/>
      <c r="C80" s="91"/>
      <c r="D80" s="41"/>
      <c r="E80" s="41"/>
      <c r="F80" s="41"/>
      <c r="G80" s="41"/>
      <c r="H80" s="41"/>
      <c r="I80" s="41"/>
      <c r="J80" s="41"/>
      <c r="K80" s="41"/>
    </row>
    <row r="81" spans="1:11" x14ac:dyDescent="0.25">
      <c r="A81" s="41"/>
      <c r="B81" s="41"/>
      <c r="C81" s="91"/>
      <c r="D81" s="41"/>
      <c r="E81" s="41"/>
      <c r="F81" s="41"/>
      <c r="G81" s="41"/>
      <c r="H81" s="41"/>
      <c r="I81" s="41"/>
      <c r="J81" s="41"/>
      <c r="K81" s="41"/>
    </row>
    <row r="82" spans="1:11" x14ac:dyDescent="0.25">
      <c r="A82" s="41"/>
      <c r="B82" s="41"/>
      <c r="C82" s="91"/>
      <c r="D82" s="41"/>
      <c r="E82" s="41"/>
      <c r="F82" s="41"/>
      <c r="G82" s="41"/>
      <c r="H82" s="41"/>
      <c r="I82" s="41"/>
      <c r="J82" s="41"/>
      <c r="K82" s="41"/>
    </row>
    <row r="83" spans="1:11" x14ac:dyDescent="0.25">
      <c r="A83" s="41"/>
      <c r="B83" s="41"/>
      <c r="C83" s="91"/>
      <c r="D83" s="41"/>
      <c r="E83" s="41"/>
      <c r="F83" s="41"/>
      <c r="G83" s="41"/>
      <c r="H83" s="41"/>
      <c r="I83" s="41"/>
      <c r="J83" s="41"/>
      <c r="K83" s="41"/>
    </row>
    <row r="84" spans="1:11" x14ac:dyDescent="0.25">
      <c r="A84" s="41"/>
      <c r="B84" s="41"/>
      <c r="C84" s="91"/>
      <c r="D84" s="41"/>
      <c r="E84" s="41"/>
      <c r="F84" s="41"/>
      <c r="G84" s="41"/>
      <c r="H84" s="41"/>
      <c r="I84" s="41"/>
      <c r="J84" s="41"/>
      <c r="K84" s="41"/>
    </row>
    <row r="85" spans="1:11" x14ac:dyDescent="0.25">
      <c r="A85" s="41"/>
      <c r="B85" s="41"/>
      <c r="C85" s="91"/>
      <c r="D85" s="41"/>
      <c r="E85" s="41"/>
      <c r="F85" s="41"/>
      <c r="G85" s="41"/>
      <c r="H85" s="41"/>
      <c r="I85" s="41"/>
      <c r="J85" s="41"/>
      <c r="K85" s="41"/>
    </row>
    <row r="86" spans="1:11" x14ac:dyDescent="0.25">
      <c r="A86" s="41"/>
      <c r="B86" s="41"/>
      <c r="C86" s="91"/>
      <c r="D86" s="41"/>
      <c r="E86" s="41"/>
      <c r="F86" s="41"/>
      <c r="G86" s="41"/>
      <c r="H86" s="41"/>
      <c r="I86" s="41"/>
      <c r="J86" s="41"/>
      <c r="K86" s="41"/>
    </row>
    <row r="87" spans="1:11" x14ac:dyDescent="0.25">
      <c r="A87" s="41"/>
      <c r="B87" s="41"/>
      <c r="C87" s="91"/>
      <c r="D87" s="41"/>
      <c r="E87" s="41"/>
      <c r="F87" s="41"/>
      <c r="G87" s="41"/>
      <c r="H87" s="41"/>
      <c r="I87" s="41"/>
      <c r="J87" s="41"/>
      <c r="K87" s="41"/>
    </row>
    <row r="88" spans="1:11" x14ac:dyDescent="0.25">
      <c r="A88" s="41"/>
      <c r="B88" s="41"/>
      <c r="C88" s="91"/>
      <c r="D88" s="41"/>
      <c r="E88" s="41"/>
      <c r="F88" s="41"/>
      <c r="G88" s="41"/>
      <c r="H88" s="41"/>
      <c r="I88" s="41"/>
      <c r="J88" s="41"/>
      <c r="K88" s="41"/>
    </row>
    <row r="89" spans="1:11" x14ac:dyDescent="0.25">
      <c r="A89" s="41"/>
      <c r="B89" s="41"/>
      <c r="C89" s="91"/>
      <c r="D89" s="41"/>
      <c r="E89" s="41"/>
      <c r="F89" s="41"/>
      <c r="G89" s="41"/>
      <c r="H89" s="41"/>
      <c r="I89" s="41"/>
      <c r="J89" s="41"/>
      <c r="K89" s="41"/>
    </row>
    <row r="90" spans="1:11" x14ac:dyDescent="0.25">
      <c r="A90" s="41"/>
      <c r="B90" s="41"/>
      <c r="C90" s="91"/>
      <c r="D90" s="41"/>
      <c r="E90" s="41"/>
      <c r="F90" s="41"/>
      <c r="G90" s="41"/>
      <c r="H90" s="41"/>
      <c r="I90" s="41"/>
      <c r="J90" s="41"/>
      <c r="K90" s="41"/>
    </row>
    <row r="91" spans="1:11" x14ac:dyDescent="0.25">
      <c r="C91" s="6"/>
    </row>
    <row r="92" spans="1:11" x14ac:dyDescent="0.25">
      <c r="C92" s="6"/>
    </row>
    <row r="93" spans="1:11" x14ac:dyDescent="0.25">
      <c r="C93" s="6"/>
    </row>
    <row r="94" spans="1:11" x14ac:dyDescent="0.25">
      <c r="C94" s="6"/>
    </row>
    <row r="95" spans="1:11" x14ac:dyDescent="0.25">
      <c r="C95" s="6"/>
    </row>
    <row r="96" spans="1:11" x14ac:dyDescent="0.25">
      <c r="C96" s="6"/>
    </row>
    <row r="97" spans="3:3" x14ac:dyDescent="0.25">
      <c r="C97" s="6"/>
    </row>
    <row r="98" spans="3:3" x14ac:dyDescent="0.25">
      <c r="C98" s="6"/>
    </row>
    <row r="99" spans="3:3" x14ac:dyDescent="0.25">
      <c r="C99" s="6"/>
    </row>
    <row r="100" spans="3:3" x14ac:dyDescent="0.25">
      <c r="C100" s="6"/>
    </row>
    <row r="101" spans="3:3" x14ac:dyDescent="0.25">
      <c r="C101" s="6"/>
    </row>
    <row r="102" spans="3:3" x14ac:dyDescent="0.25">
      <c r="C102" s="6"/>
    </row>
    <row r="103" spans="3:3" x14ac:dyDescent="0.25">
      <c r="C103" s="6"/>
    </row>
    <row r="104" spans="3:3" x14ac:dyDescent="0.25">
      <c r="C104" s="6"/>
    </row>
    <row r="105" spans="3:3" x14ac:dyDescent="0.25">
      <c r="C105" s="6"/>
    </row>
    <row r="106" spans="3:3" x14ac:dyDescent="0.25">
      <c r="C106" s="6"/>
    </row>
    <row r="107" spans="3:3" x14ac:dyDescent="0.25">
      <c r="C107" s="6"/>
    </row>
    <row r="108" spans="3:3" x14ac:dyDescent="0.25">
      <c r="C108" s="6"/>
    </row>
    <row r="109" spans="3:3" x14ac:dyDescent="0.25">
      <c r="C109" s="6"/>
    </row>
    <row r="110" spans="3:3" x14ac:dyDescent="0.25">
      <c r="C110" s="6"/>
    </row>
    <row r="111" spans="3:3" x14ac:dyDescent="0.25">
      <c r="C111" s="6"/>
    </row>
    <row r="112" spans="3:3" x14ac:dyDescent="0.25">
      <c r="C112" s="6"/>
    </row>
    <row r="113" spans="3:3" x14ac:dyDescent="0.25">
      <c r="C113" s="6"/>
    </row>
    <row r="114" spans="3:3" x14ac:dyDescent="0.25">
      <c r="C114" s="6"/>
    </row>
    <row r="115" spans="3:3" x14ac:dyDescent="0.25">
      <c r="C115" s="6"/>
    </row>
    <row r="116" spans="3:3" x14ac:dyDescent="0.25">
      <c r="C116" s="6"/>
    </row>
    <row r="117" spans="3:3" x14ac:dyDescent="0.25">
      <c r="C117" s="6"/>
    </row>
    <row r="118" spans="3:3" x14ac:dyDescent="0.25">
      <c r="C118" s="6"/>
    </row>
    <row r="119" spans="3:3" x14ac:dyDescent="0.25">
      <c r="C119" s="6"/>
    </row>
    <row r="120" spans="3:3" x14ac:dyDescent="0.25">
      <c r="C120" s="6"/>
    </row>
    <row r="121" spans="3:3" x14ac:dyDescent="0.25">
      <c r="C121" s="6"/>
    </row>
    <row r="122" spans="3:3" x14ac:dyDescent="0.25">
      <c r="C122" s="6"/>
    </row>
    <row r="123" spans="3:3" x14ac:dyDescent="0.25">
      <c r="C123" s="6"/>
    </row>
    <row r="124" spans="3:3" x14ac:dyDescent="0.25">
      <c r="C124" s="6"/>
    </row>
    <row r="125" spans="3:3" x14ac:dyDescent="0.25">
      <c r="C125" s="6"/>
    </row>
    <row r="126" spans="3:3" x14ac:dyDescent="0.25">
      <c r="C126" s="6"/>
    </row>
    <row r="127" spans="3:3" x14ac:dyDescent="0.25">
      <c r="C127" s="6"/>
    </row>
    <row r="128" spans="3:3" x14ac:dyDescent="0.25">
      <c r="C128" s="6"/>
    </row>
    <row r="129" spans="3:3" x14ac:dyDescent="0.25">
      <c r="C129" s="6"/>
    </row>
    <row r="130" spans="3:3" x14ac:dyDescent="0.25">
      <c r="C130" s="6"/>
    </row>
    <row r="131" spans="3:3" x14ac:dyDescent="0.25">
      <c r="C131" s="6"/>
    </row>
    <row r="132" spans="3:3" x14ac:dyDescent="0.25">
      <c r="C132" s="6"/>
    </row>
    <row r="133" spans="3:3" x14ac:dyDescent="0.25">
      <c r="C133" s="6"/>
    </row>
    <row r="134" spans="3:3" x14ac:dyDescent="0.25">
      <c r="C134" s="6"/>
    </row>
    <row r="135" spans="3:3" x14ac:dyDescent="0.25">
      <c r="C135" s="6"/>
    </row>
    <row r="136" spans="3:3" x14ac:dyDescent="0.25">
      <c r="C136" s="6"/>
    </row>
    <row r="137" spans="3:3" x14ac:dyDescent="0.25">
      <c r="C137" s="6"/>
    </row>
    <row r="138" spans="3:3" x14ac:dyDescent="0.25">
      <c r="C138" s="6"/>
    </row>
    <row r="139" spans="3:3" x14ac:dyDescent="0.25">
      <c r="C139" s="6"/>
    </row>
    <row r="140" spans="3:3" x14ac:dyDescent="0.25">
      <c r="C140" s="6"/>
    </row>
    <row r="141" spans="3:3" x14ac:dyDescent="0.25">
      <c r="C141" s="6"/>
    </row>
    <row r="142" spans="3:3" x14ac:dyDescent="0.25">
      <c r="C142" s="6"/>
    </row>
    <row r="143" spans="3:3" x14ac:dyDescent="0.25">
      <c r="C143" s="6"/>
    </row>
    <row r="144" spans="3:3" x14ac:dyDescent="0.25">
      <c r="C144" s="6"/>
    </row>
    <row r="145" spans="3:3" x14ac:dyDescent="0.25">
      <c r="C145" s="6"/>
    </row>
    <row r="146" spans="3:3" x14ac:dyDescent="0.25">
      <c r="C146" s="6"/>
    </row>
    <row r="147" spans="3:3" x14ac:dyDescent="0.25">
      <c r="C147" s="6"/>
    </row>
    <row r="148" spans="3:3" x14ac:dyDescent="0.25">
      <c r="C148" s="6"/>
    </row>
    <row r="149" spans="3:3" x14ac:dyDescent="0.25">
      <c r="C149" s="6"/>
    </row>
    <row r="150" spans="3:3" x14ac:dyDescent="0.25">
      <c r="C150" s="6"/>
    </row>
    <row r="151" spans="3:3" x14ac:dyDescent="0.25">
      <c r="C151" s="6"/>
    </row>
    <row r="152" spans="3:3" x14ac:dyDescent="0.25">
      <c r="C152" s="6"/>
    </row>
    <row r="153" spans="3:3" x14ac:dyDescent="0.25">
      <c r="C153" s="6"/>
    </row>
    <row r="154" spans="3:3" x14ac:dyDescent="0.25">
      <c r="C154" s="6"/>
    </row>
    <row r="155" spans="3:3" x14ac:dyDescent="0.25">
      <c r="C155" s="6"/>
    </row>
    <row r="156" spans="3:3" x14ac:dyDescent="0.25">
      <c r="C156" s="6"/>
    </row>
    <row r="157" spans="3:3" x14ac:dyDescent="0.25">
      <c r="C157" s="6"/>
    </row>
    <row r="158" spans="3:3" x14ac:dyDescent="0.25">
      <c r="C158" s="6"/>
    </row>
    <row r="159" spans="3:3" x14ac:dyDescent="0.25">
      <c r="C159" s="6"/>
    </row>
    <row r="160" spans="3:3" x14ac:dyDescent="0.25">
      <c r="C160" s="6"/>
    </row>
    <row r="161" spans="3:3" x14ac:dyDescent="0.25">
      <c r="C161" s="6"/>
    </row>
    <row r="162" spans="3:3" x14ac:dyDescent="0.25">
      <c r="C162" s="6"/>
    </row>
    <row r="163" spans="3:3" x14ac:dyDescent="0.25">
      <c r="C163" s="6"/>
    </row>
    <row r="164" spans="3:3" x14ac:dyDescent="0.25">
      <c r="C164" s="6"/>
    </row>
    <row r="165" spans="3:3" x14ac:dyDescent="0.25">
      <c r="C165" s="6"/>
    </row>
    <row r="166" spans="3:3" x14ac:dyDescent="0.25">
      <c r="C166" s="6"/>
    </row>
    <row r="167" spans="3:3" x14ac:dyDescent="0.25">
      <c r="C167" s="6"/>
    </row>
    <row r="168" spans="3:3" x14ac:dyDescent="0.25">
      <c r="C168" s="6"/>
    </row>
    <row r="169" spans="3:3" x14ac:dyDescent="0.25">
      <c r="C169" s="6"/>
    </row>
    <row r="170" spans="3:3" x14ac:dyDescent="0.25">
      <c r="C170" s="6"/>
    </row>
    <row r="171" spans="3:3" x14ac:dyDescent="0.25">
      <c r="C171" s="6"/>
    </row>
    <row r="172" spans="3:3" x14ac:dyDescent="0.25">
      <c r="C172" s="6"/>
    </row>
    <row r="173" spans="3:3" x14ac:dyDescent="0.25">
      <c r="C173" s="6"/>
    </row>
    <row r="174" spans="3:3" x14ac:dyDescent="0.25">
      <c r="C174" s="6"/>
    </row>
    <row r="175" spans="3:3" x14ac:dyDescent="0.25">
      <c r="C175" s="6"/>
    </row>
    <row r="176" spans="3:3" x14ac:dyDescent="0.25">
      <c r="C176" s="6"/>
    </row>
    <row r="177" spans="3:3" x14ac:dyDescent="0.25">
      <c r="C177" s="6"/>
    </row>
    <row r="178" spans="3:3" x14ac:dyDescent="0.25">
      <c r="C178" s="6"/>
    </row>
    <row r="179" spans="3:3" x14ac:dyDescent="0.25">
      <c r="C179" s="6"/>
    </row>
    <row r="180" spans="3:3" x14ac:dyDescent="0.25">
      <c r="C180" s="6"/>
    </row>
    <row r="181" spans="3:3" x14ac:dyDescent="0.25">
      <c r="C181" s="6"/>
    </row>
    <row r="182" spans="3:3" x14ac:dyDescent="0.25">
      <c r="C182" s="6"/>
    </row>
    <row r="183" spans="3:3" x14ac:dyDescent="0.25">
      <c r="C183" s="6"/>
    </row>
    <row r="184" spans="3:3" x14ac:dyDescent="0.25">
      <c r="C184" s="6"/>
    </row>
    <row r="185" spans="3:3" x14ac:dyDescent="0.25">
      <c r="C185" s="6"/>
    </row>
    <row r="186" spans="3:3" x14ac:dyDescent="0.25">
      <c r="C186" s="6"/>
    </row>
    <row r="187" spans="3:3" x14ac:dyDescent="0.25">
      <c r="C187" s="6"/>
    </row>
    <row r="188" spans="3:3" x14ac:dyDescent="0.25">
      <c r="C188" s="6"/>
    </row>
    <row r="189" spans="3:3" x14ac:dyDescent="0.25">
      <c r="C189" s="6"/>
    </row>
    <row r="190" spans="3:3" x14ac:dyDescent="0.25">
      <c r="C190" s="6"/>
    </row>
    <row r="191" spans="3:3" x14ac:dyDescent="0.25">
      <c r="C191" s="6"/>
    </row>
    <row r="192" spans="3:3" x14ac:dyDescent="0.25">
      <c r="C192" s="6"/>
    </row>
    <row r="193" spans="3:3" x14ac:dyDescent="0.25">
      <c r="C193" s="6"/>
    </row>
    <row r="194" spans="3:3" x14ac:dyDescent="0.25">
      <c r="C194" s="6"/>
    </row>
    <row r="195" spans="3:3" x14ac:dyDescent="0.25">
      <c r="C195" s="6"/>
    </row>
    <row r="196" spans="3:3" x14ac:dyDescent="0.25">
      <c r="C196" s="6"/>
    </row>
    <row r="197" spans="3:3" x14ac:dyDescent="0.25">
      <c r="C197" s="6"/>
    </row>
    <row r="198" spans="3:3" x14ac:dyDescent="0.25">
      <c r="C198" s="6"/>
    </row>
    <row r="199" spans="3:3" x14ac:dyDescent="0.25">
      <c r="C199" s="6"/>
    </row>
    <row r="200" spans="3:3" x14ac:dyDescent="0.25">
      <c r="C200" s="6"/>
    </row>
    <row r="201" spans="3:3" x14ac:dyDescent="0.25">
      <c r="C201" s="6"/>
    </row>
    <row r="202" spans="3:3" x14ac:dyDescent="0.25">
      <c r="C202" s="6"/>
    </row>
    <row r="203" spans="3:3" x14ac:dyDescent="0.25">
      <c r="C203" s="6"/>
    </row>
    <row r="204" spans="3:3" x14ac:dyDescent="0.25">
      <c r="C204" s="6"/>
    </row>
    <row r="205" spans="3:3" x14ac:dyDescent="0.25">
      <c r="C205" s="6"/>
    </row>
    <row r="206" spans="3:3" x14ac:dyDescent="0.25">
      <c r="C206" s="6"/>
    </row>
    <row r="207" spans="3:3" x14ac:dyDescent="0.25">
      <c r="C207" s="6"/>
    </row>
    <row r="208" spans="3:3" x14ac:dyDescent="0.25">
      <c r="C208" s="6"/>
    </row>
    <row r="209" spans="3:3" x14ac:dyDescent="0.25">
      <c r="C209" s="6"/>
    </row>
    <row r="210" spans="3:3" x14ac:dyDescent="0.25">
      <c r="C210" s="6"/>
    </row>
    <row r="211" spans="3:3" x14ac:dyDescent="0.25">
      <c r="C211" s="6"/>
    </row>
    <row r="212" spans="3:3" x14ac:dyDescent="0.25">
      <c r="C212" s="6"/>
    </row>
    <row r="213" spans="3:3" x14ac:dyDescent="0.25">
      <c r="C213" s="6"/>
    </row>
    <row r="214" spans="3:3" x14ac:dyDescent="0.25">
      <c r="C214" s="6"/>
    </row>
    <row r="215" spans="3:3" x14ac:dyDescent="0.25">
      <c r="C215" s="6"/>
    </row>
    <row r="216" spans="3:3" x14ac:dyDescent="0.25">
      <c r="C216" s="6"/>
    </row>
    <row r="217" spans="3:3" x14ac:dyDescent="0.25">
      <c r="C217" s="6"/>
    </row>
    <row r="218" spans="3:3" x14ac:dyDescent="0.25">
      <c r="C218" s="6"/>
    </row>
    <row r="219" spans="3:3" x14ac:dyDescent="0.25">
      <c r="C219" s="6"/>
    </row>
    <row r="220" spans="3:3" x14ac:dyDescent="0.25">
      <c r="C220" s="6"/>
    </row>
    <row r="221" spans="3:3" x14ac:dyDescent="0.25">
      <c r="C221" s="6"/>
    </row>
    <row r="222" spans="3:3" x14ac:dyDescent="0.25">
      <c r="C222" s="6"/>
    </row>
    <row r="223" spans="3:3" x14ac:dyDescent="0.25">
      <c r="C223" s="6"/>
    </row>
    <row r="224" spans="3:3" x14ac:dyDescent="0.25">
      <c r="C224" s="6"/>
    </row>
    <row r="225" spans="3:3" x14ac:dyDescent="0.25">
      <c r="C225" s="6"/>
    </row>
    <row r="226" spans="3:3" x14ac:dyDescent="0.25">
      <c r="C226" s="6"/>
    </row>
    <row r="227" spans="3:3" x14ac:dyDescent="0.25">
      <c r="C227" s="6"/>
    </row>
    <row r="228" spans="3:3" x14ac:dyDescent="0.25">
      <c r="C228" s="6"/>
    </row>
    <row r="229" spans="3:3" x14ac:dyDescent="0.25">
      <c r="C229" s="6"/>
    </row>
    <row r="230" spans="3:3" x14ac:dyDescent="0.25">
      <c r="C230" s="6"/>
    </row>
    <row r="231" spans="3:3" x14ac:dyDescent="0.25">
      <c r="C231" s="6"/>
    </row>
    <row r="232" spans="3:3" x14ac:dyDescent="0.25">
      <c r="C232" s="6"/>
    </row>
    <row r="233" spans="3:3" x14ac:dyDescent="0.25">
      <c r="C233" s="6"/>
    </row>
    <row r="234" spans="3:3" x14ac:dyDescent="0.25">
      <c r="C234" s="6"/>
    </row>
    <row r="235" spans="3:3" x14ac:dyDescent="0.25">
      <c r="C235" s="6"/>
    </row>
    <row r="236" spans="3:3" x14ac:dyDescent="0.25">
      <c r="C236" s="6"/>
    </row>
    <row r="237" spans="3:3" x14ac:dyDescent="0.25">
      <c r="C237" s="6"/>
    </row>
    <row r="238" spans="3:3" x14ac:dyDescent="0.25">
      <c r="C238" s="6"/>
    </row>
    <row r="239" spans="3:3" x14ac:dyDescent="0.25">
      <c r="C239" s="6"/>
    </row>
    <row r="240" spans="3:3" x14ac:dyDescent="0.25">
      <c r="C240" s="6"/>
    </row>
    <row r="241" spans="3:3" x14ac:dyDescent="0.25">
      <c r="C241" s="6"/>
    </row>
    <row r="242" spans="3:3" x14ac:dyDescent="0.25">
      <c r="C242" s="6"/>
    </row>
    <row r="243" spans="3:3" x14ac:dyDescent="0.25">
      <c r="C243" s="6"/>
    </row>
    <row r="244" spans="3:3" x14ac:dyDescent="0.25">
      <c r="C244" s="6"/>
    </row>
    <row r="245" spans="3:3" x14ac:dyDescent="0.25">
      <c r="C245" s="6"/>
    </row>
    <row r="246" spans="3:3" x14ac:dyDescent="0.25">
      <c r="C246" s="6"/>
    </row>
    <row r="247" spans="3:3" x14ac:dyDescent="0.25">
      <c r="C247" s="6"/>
    </row>
    <row r="248" spans="3:3" x14ac:dyDescent="0.25">
      <c r="C248" s="6"/>
    </row>
    <row r="249" spans="3:3" x14ac:dyDescent="0.25">
      <c r="C249" s="6"/>
    </row>
    <row r="250" spans="3:3" x14ac:dyDescent="0.25">
      <c r="C250" s="6"/>
    </row>
    <row r="251" spans="3:3" x14ac:dyDescent="0.25">
      <c r="C251" s="6"/>
    </row>
    <row r="252" spans="3:3" x14ac:dyDescent="0.25">
      <c r="C252" s="6"/>
    </row>
    <row r="253" spans="3:3" x14ac:dyDescent="0.25">
      <c r="C253" s="6"/>
    </row>
    <row r="254" spans="3:3" x14ac:dyDescent="0.25">
      <c r="C254" s="6"/>
    </row>
    <row r="255" spans="3:3" x14ac:dyDescent="0.25">
      <c r="C255" s="6"/>
    </row>
    <row r="256" spans="3:3" x14ac:dyDescent="0.25">
      <c r="C256" s="6"/>
    </row>
    <row r="257" spans="3:3" x14ac:dyDescent="0.25">
      <c r="C257" s="6"/>
    </row>
    <row r="258" spans="3:3" x14ac:dyDescent="0.25">
      <c r="C258" s="6"/>
    </row>
    <row r="259" spans="3:3" x14ac:dyDescent="0.25">
      <c r="C259" s="6"/>
    </row>
    <row r="260" spans="3:3" x14ac:dyDescent="0.25">
      <c r="C260" s="6"/>
    </row>
    <row r="261" spans="3:3" x14ac:dyDescent="0.25">
      <c r="C261" s="6"/>
    </row>
    <row r="262" spans="3:3" x14ac:dyDescent="0.25">
      <c r="C262" s="6"/>
    </row>
    <row r="263" spans="3:3" x14ac:dyDescent="0.25">
      <c r="C263" s="6"/>
    </row>
    <row r="264" spans="3:3" x14ac:dyDescent="0.25">
      <c r="C264" s="6"/>
    </row>
    <row r="265" spans="3:3" x14ac:dyDescent="0.25">
      <c r="C265" s="6"/>
    </row>
    <row r="266" spans="3:3" x14ac:dyDescent="0.25">
      <c r="C266" s="6"/>
    </row>
    <row r="267" spans="3:3" x14ac:dyDescent="0.25">
      <c r="C267" s="6"/>
    </row>
    <row r="268" spans="3:3" x14ac:dyDescent="0.25">
      <c r="C268" s="6"/>
    </row>
    <row r="269" spans="3:3" x14ac:dyDescent="0.25">
      <c r="C269" s="6"/>
    </row>
    <row r="270" spans="3:3" x14ac:dyDescent="0.25">
      <c r="C270" s="6"/>
    </row>
    <row r="271" spans="3:3" x14ac:dyDescent="0.25">
      <c r="C271" s="6"/>
    </row>
    <row r="272" spans="3:3" x14ac:dyDescent="0.25">
      <c r="C272" s="6"/>
    </row>
    <row r="273" spans="3:3" x14ac:dyDescent="0.25">
      <c r="C273" s="6"/>
    </row>
    <row r="274" spans="3:3" x14ac:dyDescent="0.25">
      <c r="C274" s="6"/>
    </row>
    <row r="275" spans="3:3" x14ac:dyDescent="0.25">
      <c r="C275" s="6"/>
    </row>
    <row r="276" spans="3:3" x14ac:dyDescent="0.25">
      <c r="C276" s="6"/>
    </row>
    <row r="277" spans="3:3" x14ac:dyDescent="0.25">
      <c r="C277" s="6"/>
    </row>
    <row r="278" spans="3:3" x14ac:dyDescent="0.25">
      <c r="C278" s="6"/>
    </row>
    <row r="279" spans="3:3" x14ac:dyDescent="0.25">
      <c r="C279" s="6"/>
    </row>
    <row r="280" spans="3:3" x14ac:dyDescent="0.25">
      <c r="C280" s="6"/>
    </row>
    <row r="281" spans="3:3" x14ac:dyDescent="0.25">
      <c r="C281" s="6"/>
    </row>
    <row r="282" spans="3:3" x14ac:dyDescent="0.25">
      <c r="C282" s="6"/>
    </row>
    <row r="283" spans="3:3" x14ac:dyDescent="0.25">
      <c r="C283" s="6"/>
    </row>
    <row r="284" spans="3:3" x14ac:dyDescent="0.25">
      <c r="C284" s="6"/>
    </row>
    <row r="285" spans="3:3" x14ac:dyDescent="0.25">
      <c r="C285" s="6"/>
    </row>
    <row r="286" spans="3:3" x14ac:dyDescent="0.25">
      <c r="C286" s="6"/>
    </row>
    <row r="287" spans="3:3" x14ac:dyDescent="0.25">
      <c r="C287" s="6"/>
    </row>
    <row r="288" spans="3:3" x14ac:dyDescent="0.25">
      <c r="C288" s="6"/>
    </row>
    <row r="289" spans="3:3" x14ac:dyDescent="0.25">
      <c r="C289" s="6"/>
    </row>
    <row r="290" spans="3:3" x14ac:dyDescent="0.25">
      <c r="C290" s="6"/>
    </row>
    <row r="291" spans="3:3" x14ac:dyDescent="0.25">
      <c r="C291" s="6"/>
    </row>
    <row r="292" spans="3:3" x14ac:dyDescent="0.25">
      <c r="C292" s="6"/>
    </row>
    <row r="293" spans="3:3" x14ac:dyDescent="0.25">
      <c r="C293" s="6"/>
    </row>
    <row r="294" spans="3:3" x14ac:dyDescent="0.25">
      <c r="C294" s="6"/>
    </row>
    <row r="295" spans="3:3" x14ac:dyDescent="0.25">
      <c r="C295" s="6"/>
    </row>
    <row r="296" spans="3:3" x14ac:dyDescent="0.25">
      <c r="C296" s="6"/>
    </row>
    <row r="297" spans="3:3" x14ac:dyDescent="0.25">
      <c r="C297" s="6"/>
    </row>
    <row r="298" spans="3:3" x14ac:dyDescent="0.25">
      <c r="C298" s="6"/>
    </row>
    <row r="299" spans="3:3" x14ac:dyDescent="0.25">
      <c r="C299" s="6"/>
    </row>
    <row r="300" spans="3:3" x14ac:dyDescent="0.25">
      <c r="C300" s="6"/>
    </row>
    <row r="301" spans="3:3" x14ac:dyDescent="0.25">
      <c r="C301" s="6"/>
    </row>
    <row r="302" spans="3:3" x14ac:dyDescent="0.25">
      <c r="C302" s="6"/>
    </row>
    <row r="303" spans="3:3" x14ac:dyDescent="0.25">
      <c r="C303" s="6"/>
    </row>
    <row r="304" spans="3:3" x14ac:dyDescent="0.25">
      <c r="C304" s="6"/>
    </row>
    <row r="305" spans="3:3" x14ac:dyDescent="0.25">
      <c r="C305" s="6"/>
    </row>
    <row r="306" spans="3:3" x14ac:dyDescent="0.25">
      <c r="C306" s="6"/>
    </row>
    <row r="307" spans="3:3" x14ac:dyDescent="0.25">
      <c r="C307" s="6"/>
    </row>
    <row r="308" spans="3:3" x14ac:dyDescent="0.25">
      <c r="C308" s="6"/>
    </row>
    <row r="309" spans="3:3" x14ac:dyDescent="0.25">
      <c r="C309" s="6"/>
    </row>
  </sheetData>
  <sheetProtection password="CE28" sheet="1" objects="1" scenarios="1" selectLockedCells="1"/>
  <mergeCells count="12">
    <mergeCell ref="A23:E23"/>
    <mergeCell ref="G23:K23"/>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K212"/>
  <sheetViews>
    <sheetView showGridLines="0" showZeros="0" view="pageLayout" zoomScaleNormal="100" workbookViewId="0">
      <selection activeCell="C16" sqref="C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3" t="s">
        <v>437</v>
      </c>
      <c r="B1" s="313"/>
      <c r="C1" s="313"/>
      <c r="D1" s="313"/>
      <c r="E1" s="313"/>
      <c r="F1" s="313"/>
      <c r="G1" s="313"/>
      <c r="H1" s="313"/>
      <c r="I1" s="313"/>
      <c r="J1" s="313"/>
      <c r="K1" s="313"/>
    </row>
    <row r="2" spans="1:11" x14ac:dyDescent="0.25">
      <c r="A2" s="313"/>
      <c r="B2" s="313"/>
      <c r="C2" s="313"/>
      <c r="D2" s="313"/>
      <c r="E2" s="313"/>
      <c r="F2" s="313"/>
      <c r="G2" s="313"/>
      <c r="H2" s="313"/>
      <c r="I2" s="313"/>
      <c r="J2" s="313"/>
      <c r="K2" s="313"/>
    </row>
    <row r="3" spans="1:11" x14ac:dyDescent="0.25">
      <c r="A3" s="11"/>
      <c r="B3" s="11"/>
      <c r="C3" s="50"/>
      <c r="D3" s="11"/>
      <c r="E3" s="11"/>
      <c r="F3" s="11"/>
      <c r="G3" s="11"/>
      <c r="H3" s="11"/>
      <c r="I3" s="11"/>
      <c r="J3" s="11"/>
      <c r="K3" s="11"/>
    </row>
    <row r="5" spans="1:11" ht="15" customHeight="1" x14ac:dyDescent="0.25">
      <c r="A5" s="311" t="s">
        <v>440</v>
      </c>
      <c r="B5" s="311"/>
      <c r="C5" s="311"/>
      <c r="D5" s="93"/>
      <c r="E5" s="312" t="s">
        <v>439</v>
      </c>
      <c r="F5" s="312"/>
      <c r="G5" s="312"/>
      <c r="H5" s="93"/>
      <c r="I5" s="311" t="s">
        <v>438</v>
      </c>
      <c r="J5" s="311"/>
      <c r="K5" s="311"/>
    </row>
    <row r="6" spans="1:11" ht="7.5" customHeight="1" x14ac:dyDescent="0.25">
      <c r="A6" s="92"/>
      <c r="B6" s="92"/>
      <c r="C6" s="94"/>
      <c r="D6" s="92"/>
      <c r="E6" s="92"/>
      <c r="F6" s="92"/>
      <c r="G6" s="92"/>
      <c r="H6" s="92"/>
      <c r="I6" s="92"/>
      <c r="J6" s="92"/>
      <c r="K6" s="92"/>
    </row>
    <row r="7" spans="1:11" x14ac:dyDescent="0.25">
      <c r="A7" s="92"/>
      <c r="B7" s="92"/>
      <c r="C7" s="94" t="s">
        <v>441</v>
      </c>
      <c r="D7" s="92"/>
      <c r="E7" s="304" t="str">
        <f>IFERROR(I7/I48,"")</f>
        <v/>
      </c>
      <c r="F7" s="304"/>
      <c r="G7" s="304"/>
      <c r="H7" s="92"/>
      <c r="I7" s="295">
        <f>Predradnje!$G$13</f>
        <v>0</v>
      </c>
      <c r="J7" s="295"/>
      <c r="K7" s="295"/>
    </row>
    <row r="8" spans="1:11" x14ac:dyDescent="0.25">
      <c r="A8" s="92"/>
      <c r="B8" s="92"/>
      <c r="C8" s="94" t="s">
        <v>442</v>
      </c>
      <c r="D8" s="92"/>
      <c r="E8" s="304" t="str">
        <f>IFERROR(I8/I48,"")</f>
        <v/>
      </c>
      <c r="F8" s="304"/>
      <c r="G8" s="304"/>
      <c r="H8" s="92"/>
      <c r="I8" s="295">
        <f>'Zemljani r.'!$G$61</f>
        <v>0</v>
      </c>
      <c r="J8" s="295"/>
      <c r="K8" s="295"/>
    </row>
    <row r="9" spans="1:11" x14ac:dyDescent="0.25">
      <c r="A9" s="309" t="s">
        <v>463</v>
      </c>
      <c r="B9" s="309"/>
      <c r="C9" s="309"/>
      <c r="D9" s="92"/>
      <c r="E9" s="300">
        <f>SUM(E7:G8)</f>
        <v>0</v>
      </c>
      <c r="F9" s="301"/>
      <c r="G9" s="301"/>
      <c r="H9" s="92"/>
      <c r="I9" s="302">
        <f>SUM(I7:K8)</f>
        <v>0</v>
      </c>
      <c r="J9" s="302"/>
      <c r="K9" s="302"/>
    </row>
    <row r="10" spans="1:11" ht="7.5" customHeight="1" x14ac:dyDescent="0.25">
      <c r="A10" s="92"/>
      <c r="B10" s="92"/>
      <c r="C10" s="94"/>
      <c r="D10" s="92"/>
      <c r="E10" s="289"/>
      <c r="F10" s="289"/>
      <c r="G10" s="289"/>
      <c r="H10" s="92"/>
      <c r="I10" s="295"/>
      <c r="J10" s="295"/>
      <c r="K10" s="295"/>
    </row>
    <row r="11" spans="1:11" x14ac:dyDescent="0.25">
      <c r="A11" s="92"/>
      <c r="B11" s="92"/>
      <c r="C11" s="94" t="s">
        <v>443</v>
      </c>
      <c r="D11" s="92"/>
      <c r="E11" s="304" t="str">
        <f>IFERROR(I11/I48,"")</f>
        <v/>
      </c>
      <c r="F11" s="304"/>
      <c r="G11" s="304"/>
      <c r="H11" s="92"/>
      <c r="I11" s="295">
        <f>'Rušenje i demontaža'!$G$137</f>
        <v>0</v>
      </c>
      <c r="J11" s="295"/>
      <c r="K11" s="295"/>
    </row>
    <row r="12" spans="1:11" x14ac:dyDescent="0.25">
      <c r="A12" s="309" t="s">
        <v>470</v>
      </c>
      <c r="B12" s="309"/>
      <c r="C12" s="309"/>
      <c r="D12" s="92"/>
      <c r="E12" s="300">
        <f>SUM(E11)</f>
        <v>0</v>
      </c>
      <c r="F12" s="301"/>
      <c r="G12" s="301"/>
      <c r="H12" s="92"/>
      <c r="I12" s="302">
        <f>SUM(I11)</f>
        <v>0</v>
      </c>
      <c r="J12" s="302"/>
      <c r="K12" s="302"/>
    </row>
    <row r="13" spans="1:11" ht="7.5" customHeight="1" x14ac:dyDescent="0.25">
      <c r="A13" s="92"/>
      <c r="B13" s="92"/>
      <c r="C13" s="94"/>
      <c r="D13" s="92"/>
      <c r="E13" s="289"/>
      <c r="F13" s="289"/>
      <c r="G13" s="289"/>
      <c r="H13" s="92"/>
      <c r="I13" s="295"/>
      <c r="J13" s="295"/>
      <c r="K13" s="295"/>
    </row>
    <row r="14" spans="1:11" x14ac:dyDescent="0.25">
      <c r="A14" s="92"/>
      <c r="B14" s="92"/>
      <c r="C14" s="94" t="s">
        <v>444</v>
      </c>
      <c r="D14" s="92"/>
      <c r="E14" s="304" t="str">
        <f>IFERROR(I14/I48,"")</f>
        <v/>
      </c>
      <c r="F14" s="304"/>
      <c r="G14" s="304"/>
      <c r="H14" s="92"/>
      <c r="I14" s="295">
        <f>'Bet. i AB bet.'!$G$91</f>
        <v>0</v>
      </c>
      <c r="J14" s="295"/>
      <c r="K14" s="295"/>
    </row>
    <row r="15" spans="1:11" x14ac:dyDescent="0.25">
      <c r="A15" s="92"/>
      <c r="B15" s="92"/>
      <c r="C15" s="94" t="s">
        <v>445</v>
      </c>
      <c r="D15" s="92"/>
      <c r="E15" s="304" t="str">
        <f>IFERROR(I15/I48,"")</f>
        <v/>
      </c>
      <c r="F15" s="304"/>
      <c r="G15" s="304"/>
      <c r="H15" s="92"/>
      <c r="I15" s="295">
        <f>'Armirački r.'!$G$16</f>
        <v>0</v>
      </c>
      <c r="J15" s="295"/>
      <c r="K15" s="295"/>
    </row>
    <row r="16" spans="1:11" x14ac:dyDescent="0.25">
      <c r="A16" s="92"/>
      <c r="B16" s="92"/>
      <c r="C16" s="266" t="s">
        <v>446</v>
      </c>
      <c r="D16" s="92"/>
      <c r="E16" s="304" t="str">
        <f>IFERROR(I16/I48,"")</f>
        <v/>
      </c>
      <c r="F16" s="304"/>
      <c r="G16" s="304"/>
      <c r="H16" s="92"/>
      <c r="I16" s="295">
        <f>'Tesarski r.'!$G$76</f>
        <v>0</v>
      </c>
      <c r="J16" s="295"/>
      <c r="K16" s="295"/>
    </row>
    <row r="17" spans="1:11" x14ac:dyDescent="0.25">
      <c r="A17" s="92"/>
      <c r="B17" s="92"/>
      <c r="C17" s="94" t="s">
        <v>447</v>
      </c>
      <c r="D17" s="92"/>
      <c r="E17" s="304" t="str">
        <f>IFERROR(I17/I48,"")</f>
        <v/>
      </c>
      <c r="F17" s="304"/>
      <c r="G17" s="304"/>
      <c r="H17" s="92"/>
      <c r="I17" s="295">
        <f>'Zidarski r.'!$G$170</f>
        <v>0</v>
      </c>
      <c r="J17" s="295"/>
      <c r="K17" s="295"/>
    </row>
    <row r="18" spans="1:11" x14ac:dyDescent="0.25">
      <c r="A18" s="92"/>
      <c r="B18" s="92"/>
      <c r="C18" s="94" t="s">
        <v>448</v>
      </c>
      <c r="D18" s="92"/>
      <c r="E18" s="304" t="str">
        <f>IFERROR(I18/I48,"")</f>
        <v/>
      </c>
      <c r="F18" s="304"/>
      <c r="G18" s="304"/>
      <c r="H18" s="92"/>
      <c r="I18" s="295">
        <f>'Gipsarski r.'!$G$19</f>
        <v>0</v>
      </c>
      <c r="J18" s="295"/>
      <c r="K18" s="295"/>
    </row>
    <row r="19" spans="1:11" x14ac:dyDescent="0.25">
      <c r="A19" s="92"/>
      <c r="B19" s="92"/>
      <c r="C19" s="94" t="s">
        <v>449</v>
      </c>
      <c r="D19" s="92"/>
      <c r="E19" s="304" t="str">
        <f>IFERROR(I19/I48,"")</f>
        <v/>
      </c>
      <c r="F19" s="304"/>
      <c r="G19" s="304"/>
      <c r="H19" s="92"/>
      <c r="I19" s="295">
        <f>'Građ. radovi za inst.'!$G$29</f>
        <v>0</v>
      </c>
      <c r="J19" s="295"/>
      <c r="K19" s="295"/>
    </row>
    <row r="20" spans="1:11" x14ac:dyDescent="0.25">
      <c r="A20" s="309" t="s">
        <v>471</v>
      </c>
      <c r="B20" s="309"/>
      <c r="C20" s="309"/>
      <c r="D20" s="92"/>
      <c r="E20" s="300">
        <f>SUM(E14:G19)</f>
        <v>0</v>
      </c>
      <c r="F20" s="301"/>
      <c r="G20" s="301"/>
      <c r="H20" s="92"/>
      <c r="I20" s="302">
        <f>SUM(I14:K19)</f>
        <v>0</v>
      </c>
      <c r="J20" s="302"/>
      <c r="K20" s="302"/>
    </row>
    <row r="21" spans="1:11" ht="7.5" customHeight="1" x14ac:dyDescent="0.25">
      <c r="A21" s="92"/>
      <c r="B21" s="92"/>
      <c r="C21" s="94"/>
      <c r="D21" s="92"/>
      <c r="E21" s="289"/>
      <c r="F21" s="289"/>
      <c r="G21" s="289"/>
      <c r="H21" s="92"/>
      <c r="I21" s="295"/>
      <c r="J21" s="295"/>
      <c r="K21" s="295"/>
    </row>
    <row r="22" spans="1:11" x14ac:dyDescent="0.25">
      <c r="A22" s="92"/>
      <c r="B22" s="92"/>
      <c r="C22" s="94" t="s">
        <v>450</v>
      </c>
      <c r="D22" s="92"/>
      <c r="E22" s="304" t="str">
        <f>IFERROR(I22/I48,"")</f>
        <v/>
      </c>
      <c r="F22" s="304"/>
      <c r="G22" s="304"/>
      <c r="H22" s="92"/>
      <c r="I22" s="295">
        <f>'Izo r.'!$G$66</f>
        <v>0</v>
      </c>
      <c r="J22" s="295"/>
      <c r="K22" s="295"/>
    </row>
    <row r="23" spans="1:11" x14ac:dyDescent="0.25">
      <c r="A23" s="92"/>
      <c r="B23" s="92"/>
      <c r="C23" s="94" t="s">
        <v>452</v>
      </c>
      <c r="D23" s="92"/>
      <c r="E23" s="304" t="str">
        <f>IFERROR(I23/I48,"")</f>
        <v/>
      </c>
      <c r="F23" s="304"/>
      <c r="G23" s="304"/>
      <c r="H23" s="92"/>
      <c r="I23" s="295">
        <f>'Limarski r.'!$G$68</f>
        <v>0</v>
      </c>
      <c r="J23" s="295"/>
      <c r="K23" s="295"/>
    </row>
    <row r="24" spans="1:11" x14ac:dyDescent="0.25">
      <c r="A24" s="92"/>
      <c r="B24" s="92"/>
      <c r="C24" s="94" t="s">
        <v>451</v>
      </c>
      <c r="D24" s="92"/>
      <c r="E24" s="304" t="str">
        <f>IFERROR(I24/I48,"")</f>
        <v/>
      </c>
      <c r="F24" s="304"/>
      <c r="G24" s="304"/>
      <c r="H24" s="92"/>
      <c r="I24" s="295">
        <f>'Pokrivački r.'!$G$39</f>
        <v>0</v>
      </c>
      <c r="J24" s="295"/>
      <c r="K24" s="295"/>
    </row>
    <row r="25" spans="1:11" x14ac:dyDescent="0.25">
      <c r="A25" s="92"/>
      <c r="B25" s="92"/>
      <c r="C25" s="94" t="s">
        <v>453</v>
      </c>
      <c r="D25" s="92"/>
      <c r="E25" s="304" t="str">
        <f>IFERROR(I25/I48,"")</f>
        <v/>
      </c>
      <c r="F25" s="304"/>
      <c r="G25" s="304"/>
      <c r="H25" s="92"/>
      <c r="I25" s="295">
        <f>'Stolarski r.+PVC'!$G$222</f>
        <v>0</v>
      </c>
      <c r="J25" s="295"/>
      <c r="K25" s="295"/>
    </row>
    <row r="26" spans="1:11" x14ac:dyDescent="0.25">
      <c r="A26" s="92"/>
      <c r="B26" s="92"/>
      <c r="C26" s="94" t="s">
        <v>454</v>
      </c>
      <c r="D26" s="92"/>
      <c r="E26" s="304" t="str">
        <f>IFERROR(I26/I48,"")</f>
        <v/>
      </c>
      <c r="F26" s="304"/>
      <c r="G26" s="304"/>
      <c r="H26" s="92"/>
      <c r="I26" s="295">
        <f>'Bravarski r.'!$G$34</f>
        <v>0</v>
      </c>
      <c r="J26" s="295"/>
      <c r="K26" s="295"/>
    </row>
    <row r="27" spans="1:11" x14ac:dyDescent="0.25">
      <c r="A27" s="309" t="s">
        <v>469</v>
      </c>
      <c r="B27" s="309"/>
      <c r="C27" s="309"/>
      <c r="D27" s="92"/>
      <c r="E27" s="300">
        <f>SUM(E22:G26)</f>
        <v>0</v>
      </c>
      <c r="F27" s="301"/>
      <c r="G27" s="301"/>
      <c r="H27" s="92"/>
      <c r="I27" s="302">
        <f>SUM(I22:K26)</f>
        <v>0</v>
      </c>
      <c r="J27" s="302"/>
      <c r="K27" s="302"/>
    </row>
    <row r="28" spans="1:11" ht="7.5" customHeight="1" x14ac:dyDescent="0.25">
      <c r="A28" s="92"/>
      <c r="B28" s="92"/>
      <c r="C28" s="94"/>
      <c r="D28" s="92"/>
      <c r="E28" s="289"/>
      <c r="F28" s="289"/>
      <c r="G28" s="289"/>
      <c r="H28" s="92"/>
      <c r="I28" s="295"/>
      <c r="J28" s="295"/>
      <c r="K28" s="295"/>
    </row>
    <row r="29" spans="1:11" x14ac:dyDescent="0.25">
      <c r="A29" s="92"/>
      <c r="B29" s="92"/>
      <c r="C29" s="94" t="s">
        <v>456</v>
      </c>
      <c r="D29" s="92"/>
      <c r="E29" s="304" t="str">
        <f>IFERROR(I29/I48,"")</f>
        <v/>
      </c>
      <c r="F29" s="304"/>
      <c r="G29" s="304"/>
      <c r="H29" s="92"/>
      <c r="I29" s="295">
        <f>'Parketarski r.'!$G$36</f>
        <v>0</v>
      </c>
      <c r="J29" s="295"/>
      <c r="K29" s="295"/>
    </row>
    <row r="30" spans="1:11" x14ac:dyDescent="0.25">
      <c r="A30" s="92"/>
      <c r="B30" s="92"/>
      <c r="C30" s="94" t="s">
        <v>455</v>
      </c>
      <c r="D30" s="92"/>
      <c r="E30" s="304" t="str">
        <f>IFERROR(I30/I48,"")</f>
        <v/>
      </c>
      <c r="F30" s="304"/>
      <c r="G30" s="304"/>
      <c r="H30" s="92"/>
      <c r="I30" s="295">
        <f>'Keramičarski r.'!$G$34</f>
        <v>0</v>
      </c>
      <c r="J30" s="295"/>
      <c r="K30" s="295"/>
    </row>
    <row r="31" spans="1:11" x14ac:dyDescent="0.25">
      <c r="A31" s="92"/>
      <c r="B31" s="92"/>
      <c r="C31" s="94" t="s">
        <v>457</v>
      </c>
      <c r="D31" s="92"/>
      <c r="E31" s="304" t="str">
        <f>IFERROR(I31/I48,"")</f>
        <v/>
      </c>
      <c r="F31" s="304"/>
      <c r="G31" s="304"/>
      <c r="H31" s="92"/>
      <c r="I31" s="295">
        <f>'Soboslikarski r.'!$G$54</f>
        <v>0</v>
      </c>
      <c r="J31" s="295"/>
      <c r="K31" s="295"/>
    </row>
    <row r="32" spans="1:11" x14ac:dyDescent="0.25">
      <c r="A32" s="92"/>
      <c r="B32" s="92"/>
      <c r="C32" s="94" t="s">
        <v>458</v>
      </c>
      <c r="D32" s="92"/>
      <c r="E32" s="304" t="str">
        <f>IFERROR(I32/I48,"")</f>
        <v/>
      </c>
      <c r="F32" s="304"/>
      <c r="G32" s="304"/>
      <c r="H32" s="92"/>
      <c r="I32" s="295">
        <f>'Sanitarski r.'!$G$103</f>
        <v>0</v>
      </c>
      <c r="J32" s="295"/>
      <c r="K32" s="295"/>
    </row>
    <row r="33" spans="1:11" x14ac:dyDescent="0.25">
      <c r="A33" s="309" t="s">
        <v>468</v>
      </c>
      <c r="B33" s="309"/>
      <c r="C33" s="309"/>
      <c r="D33" s="92"/>
      <c r="E33" s="300">
        <f>SUM(E29:G32)</f>
        <v>0</v>
      </c>
      <c r="F33" s="301"/>
      <c r="G33" s="301"/>
      <c r="H33" s="92"/>
      <c r="I33" s="302">
        <f>SUM(I29:K32)</f>
        <v>0</v>
      </c>
      <c r="J33" s="302"/>
      <c r="K33" s="302"/>
    </row>
    <row r="34" spans="1:11" ht="7.5" customHeight="1" x14ac:dyDescent="0.25">
      <c r="A34" s="92"/>
      <c r="B34" s="92"/>
      <c r="C34" s="94"/>
      <c r="D34" s="92"/>
      <c r="E34" s="289"/>
      <c r="F34" s="289"/>
      <c r="G34" s="289"/>
      <c r="H34" s="92"/>
      <c r="I34" s="295"/>
      <c r="J34" s="295"/>
      <c r="K34" s="295"/>
    </row>
    <row r="35" spans="1:11" x14ac:dyDescent="0.25">
      <c r="A35" s="92"/>
      <c r="B35" s="92"/>
      <c r="C35" s="94" t="s">
        <v>459</v>
      </c>
      <c r="D35" s="92"/>
      <c r="E35" s="304" t="str">
        <f>IFERROR(I35/I48,"")</f>
        <v/>
      </c>
      <c r="F35" s="304"/>
      <c r="G35" s="304"/>
      <c r="H35" s="92"/>
      <c r="I35" s="295">
        <f>'[1]Vodoinst. r. (2)'!$G$111</f>
        <v>0</v>
      </c>
      <c r="J35" s="295"/>
      <c r="K35" s="295"/>
    </row>
    <row r="36" spans="1:11" x14ac:dyDescent="0.25">
      <c r="A36" s="310" t="s">
        <v>467</v>
      </c>
      <c r="B36" s="310"/>
      <c r="C36" s="310"/>
      <c r="D36" s="92"/>
      <c r="E36" s="300">
        <f>SUM(E35)</f>
        <v>0</v>
      </c>
      <c r="F36" s="301"/>
      <c r="G36" s="301"/>
      <c r="H36" s="92"/>
      <c r="I36" s="302">
        <f>SUM(I35)</f>
        <v>0</v>
      </c>
      <c r="J36" s="302"/>
      <c r="K36" s="302"/>
    </row>
    <row r="37" spans="1:11" ht="7.5" customHeight="1" x14ac:dyDescent="0.25">
      <c r="A37" s="92"/>
      <c r="B37" s="92"/>
      <c r="C37" s="94"/>
      <c r="D37" s="92"/>
      <c r="E37" s="289"/>
      <c r="F37" s="289"/>
      <c r="G37" s="289"/>
      <c r="H37" s="92"/>
      <c r="I37" s="295"/>
      <c r="J37" s="295"/>
      <c r="K37" s="295"/>
    </row>
    <row r="38" spans="1:11" x14ac:dyDescent="0.25">
      <c r="A38" s="92"/>
      <c r="B38" s="92"/>
      <c r="C38" s="94" t="s">
        <v>460</v>
      </c>
      <c r="D38" s="92"/>
      <c r="E38" s="304" t="str">
        <f>IFERROR(I38/I48,"")</f>
        <v/>
      </c>
      <c r="F38" s="304"/>
      <c r="G38" s="304"/>
      <c r="H38" s="92"/>
      <c r="I38" s="295">
        <f>'Elektroinst. r.'!$G$99</f>
        <v>0</v>
      </c>
      <c r="J38" s="295"/>
      <c r="K38" s="295"/>
    </row>
    <row r="39" spans="1:11" x14ac:dyDescent="0.25">
      <c r="A39" s="309" t="s">
        <v>466</v>
      </c>
      <c r="B39" s="309"/>
      <c r="C39" s="309"/>
      <c r="D39" s="92"/>
      <c r="E39" s="300">
        <f>SUM(E38)</f>
        <v>0</v>
      </c>
      <c r="F39" s="301"/>
      <c r="G39" s="301"/>
      <c r="H39" s="92"/>
      <c r="I39" s="302">
        <f>SUM(I38)</f>
        <v>0</v>
      </c>
      <c r="J39" s="302"/>
      <c r="K39" s="302"/>
    </row>
    <row r="40" spans="1:11" ht="7.5" customHeight="1" x14ac:dyDescent="0.25">
      <c r="A40" s="92"/>
      <c r="B40" s="92"/>
      <c r="C40" s="92"/>
      <c r="D40" s="92"/>
      <c r="E40" s="289"/>
      <c r="F40" s="289"/>
      <c r="G40" s="289"/>
      <c r="H40" s="92"/>
      <c r="I40" s="295"/>
      <c r="J40" s="295"/>
      <c r="K40" s="295"/>
    </row>
    <row r="41" spans="1:11" x14ac:dyDescent="0.25">
      <c r="A41" s="92"/>
      <c r="B41" s="92"/>
      <c r="C41" s="94" t="s">
        <v>461</v>
      </c>
      <c r="D41" s="92"/>
      <c r="E41" s="304" t="str">
        <f>IFERROR(I41/I48,"")</f>
        <v/>
      </c>
      <c r="F41" s="304"/>
      <c r="G41" s="304"/>
      <c r="H41" s="92"/>
      <c r="I41" s="295">
        <f>' Grijanje i hlađenje'!$G$55</f>
        <v>0</v>
      </c>
      <c r="J41" s="295"/>
      <c r="K41" s="295"/>
    </row>
    <row r="42" spans="1:11" x14ac:dyDescent="0.25">
      <c r="A42" s="309" t="s">
        <v>465</v>
      </c>
      <c r="B42" s="309"/>
      <c r="C42" s="309"/>
      <c r="D42" s="92"/>
      <c r="E42" s="300">
        <f>SUM(E41)</f>
        <v>0</v>
      </c>
      <c r="F42" s="301"/>
      <c r="G42" s="301"/>
      <c r="H42" s="92"/>
      <c r="I42" s="302">
        <f>SUM(I41)</f>
        <v>0</v>
      </c>
      <c r="J42" s="302"/>
      <c r="K42" s="302"/>
    </row>
    <row r="43" spans="1:11" ht="7.5" customHeight="1" x14ac:dyDescent="0.25">
      <c r="A43" s="92"/>
      <c r="B43" s="92"/>
      <c r="C43" s="92"/>
      <c r="D43" s="92"/>
      <c r="E43" s="289"/>
      <c r="F43" s="289"/>
      <c r="G43" s="289"/>
      <c r="H43" s="92"/>
      <c r="I43" s="295"/>
      <c r="J43" s="295"/>
      <c r="K43" s="295"/>
    </row>
    <row r="44" spans="1:11" x14ac:dyDescent="0.25">
      <c r="A44" s="92"/>
      <c r="B44" s="92"/>
      <c r="C44" s="92" t="s">
        <v>462</v>
      </c>
      <c r="D44" s="92"/>
      <c r="E44" s="304" t="str">
        <f>IFERROR(I44/I48,"")</f>
        <v/>
      </c>
      <c r="F44" s="304"/>
      <c r="G44" s="304"/>
      <c r="H44" s="92"/>
      <c r="I44" s="295">
        <f>'Ostali r.'!$G$23</f>
        <v>0</v>
      </c>
      <c r="J44" s="295"/>
      <c r="K44" s="295"/>
    </row>
    <row r="45" spans="1:11" x14ac:dyDescent="0.25">
      <c r="A45" s="309" t="s">
        <v>464</v>
      </c>
      <c r="B45" s="309"/>
      <c r="C45" s="309"/>
      <c r="D45" s="92"/>
      <c r="E45" s="300">
        <f>SUM(E44)</f>
        <v>0</v>
      </c>
      <c r="F45" s="301"/>
      <c r="G45" s="301"/>
      <c r="H45" s="92"/>
      <c r="I45" s="302">
        <f>SUM(I44)</f>
        <v>0</v>
      </c>
      <c r="J45" s="302"/>
      <c r="K45" s="302"/>
    </row>
    <row r="46" spans="1:11" x14ac:dyDescent="0.25">
      <c r="A46" s="89"/>
      <c r="B46" s="89"/>
      <c r="C46" s="89"/>
      <c r="D46" s="92"/>
      <c r="E46" s="89"/>
      <c r="F46" s="89"/>
      <c r="G46" s="89"/>
      <c r="H46" s="92"/>
      <c r="I46" s="96"/>
      <c r="J46" s="96"/>
      <c r="K46" s="96"/>
    </row>
    <row r="47" spans="1:11" x14ac:dyDescent="0.25">
      <c r="A47" s="89"/>
      <c r="B47" s="89"/>
      <c r="C47" s="89"/>
      <c r="D47" s="92"/>
      <c r="E47" s="89"/>
      <c r="F47" s="89"/>
      <c r="G47" s="89"/>
      <c r="H47" s="92"/>
      <c r="I47" s="96"/>
      <c r="J47" s="96"/>
      <c r="K47" s="96"/>
    </row>
    <row r="48" spans="1:11" x14ac:dyDescent="0.25">
      <c r="A48" s="305" t="s">
        <v>472</v>
      </c>
      <c r="B48" s="305"/>
      <c r="C48" s="305"/>
      <c r="D48" s="11"/>
      <c r="E48" s="306">
        <f>SUM(E45,E42,E39,E36,E33,E27,E20,E12,E9)</f>
        <v>0</v>
      </c>
      <c r="F48" s="307"/>
      <c r="G48" s="307"/>
      <c r="H48" s="95"/>
      <c r="I48" s="308">
        <f>SUM(I45,I42,I39,I36,I33,I27,I20,I12,I9)</f>
        <v>0</v>
      </c>
      <c r="J48" s="308"/>
      <c r="K48" s="308"/>
    </row>
    <row r="49" spans="1:11" x14ac:dyDescent="0.25">
      <c r="A49" s="11"/>
      <c r="B49" s="11"/>
      <c r="C49" s="11"/>
      <c r="D49" s="11"/>
      <c r="E49" s="95"/>
      <c r="F49" s="95"/>
      <c r="G49" s="95"/>
      <c r="H49" s="95"/>
      <c r="I49" s="95"/>
      <c r="J49" s="95"/>
      <c r="K49" s="95"/>
    </row>
    <row r="50" spans="1:11" ht="30" customHeight="1" x14ac:dyDescent="0.25">
      <c r="A50" s="303" t="s">
        <v>1521</v>
      </c>
      <c r="B50" s="303"/>
      <c r="C50" s="303"/>
      <c r="D50" s="11"/>
      <c r="E50" s="297">
        <f>I48*1</f>
        <v>0</v>
      </c>
      <c r="F50" s="298"/>
      <c r="G50" s="298"/>
      <c r="H50" s="298"/>
      <c r="I50" s="298"/>
      <c r="J50" s="298"/>
      <c r="K50" s="298"/>
    </row>
    <row r="51" spans="1:11" x14ac:dyDescent="0.25">
      <c r="A51" s="11"/>
      <c r="B51" s="11"/>
      <c r="C51" s="11"/>
      <c r="D51" s="11"/>
      <c r="E51" s="44"/>
      <c r="F51" s="44"/>
      <c r="G51" s="44"/>
      <c r="H51" s="44"/>
      <c r="I51" s="44"/>
      <c r="J51" s="44"/>
      <c r="K51" s="44"/>
    </row>
    <row r="52" spans="1:11" ht="15" customHeight="1" x14ac:dyDescent="0.25">
      <c r="A52" s="296" t="s">
        <v>473</v>
      </c>
      <c r="B52" s="296"/>
      <c r="C52" s="296"/>
      <c r="D52" s="11"/>
      <c r="E52" s="299">
        <f>E50*1.25</f>
        <v>0</v>
      </c>
      <c r="F52" s="299"/>
      <c r="G52" s="299"/>
      <c r="H52" s="299"/>
      <c r="I52" s="299"/>
      <c r="J52" s="299"/>
      <c r="K52" s="299"/>
    </row>
    <row r="53" spans="1:11" ht="15" customHeight="1" x14ac:dyDescent="0.25">
      <c r="A53" s="296"/>
      <c r="B53" s="296"/>
      <c r="C53" s="296"/>
      <c r="D53" s="11"/>
      <c r="E53" s="299"/>
      <c r="F53" s="299"/>
      <c r="G53" s="299"/>
      <c r="H53" s="299"/>
      <c r="I53" s="299"/>
      <c r="J53" s="299"/>
      <c r="K53" s="299"/>
    </row>
    <row r="54" spans="1:11" x14ac:dyDescent="0.25">
      <c r="A54" s="11"/>
      <c r="B54" s="11"/>
      <c r="C54" s="11"/>
      <c r="D54" s="11"/>
      <c r="E54" s="44"/>
      <c r="F54" s="44"/>
      <c r="G54" s="44"/>
      <c r="H54" s="44"/>
      <c r="I54" s="44"/>
      <c r="J54" s="44"/>
      <c r="K54" s="44"/>
    </row>
    <row r="55" spans="1:11" x14ac:dyDescent="0.25">
      <c r="A55" s="11"/>
      <c r="B55" s="11"/>
      <c r="C55" s="11"/>
      <c r="D55" s="11"/>
      <c r="E55" s="11"/>
      <c r="F55" s="11"/>
      <c r="G55" s="11"/>
      <c r="H55" s="11"/>
      <c r="I55" s="11"/>
      <c r="J55" s="11"/>
      <c r="K55" s="11"/>
    </row>
    <row r="56" spans="1:11" x14ac:dyDescent="0.25">
      <c r="A56" s="11"/>
      <c r="B56" s="11"/>
      <c r="C56" s="11"/>
      <c r="D56" s="11"/>
      <c r="E56" s="11"/>
      <c r="F56" s="11"/>
      <c r="G56" s="11"/>
      <c r="H56" s="11"/>
      <c r="I56" s="11"/>
      <c r="J56" s="11"/>
      <c r="K56" s="11"/>
    </row>
    <row r="57" spans="1:11" x14ac:dyDescent="0.25">
      <c r="A57" s="11"/>
      <c r="B57" s="11"/>
      <c r="C57" s="11"/>
      <c r="D57" s="11"/>
      <c r="E57" s="11"/>
      <c r="F57" s="11"/>
      <c r="G57" s="11"/>
      <c r="H57" s="11"/>
      <c r="I57" s="11"/>
      <c r="J57" s="11"/>
      <c r="K57" s="11"/>
    </row>
    <row r="58" spans="1:11" x14ac:dyDescent="0.25">
      <c r="A58" s="11"/>
      <c r="B58" s="11"/>
      <c r="C58" s="11"/>
      <c r="D58" s="11"/>
      <c r="E58" s="11"/>
      <c r="F58" s="11"/>
      <c r="G58" s="11"/>
      <c r="H58" s="11"/>
      <c r="I58" s="11"/>
      <c r="J58" s="11"/>
      <c r="K58" s="11"/>
    </row>
    <row r="59" spans="1:11" x14ac:dyDescent="0.25">
      <c r="A59" s="11"/>
      <c r="B59" s="11"/>
      <c r="C59" s="11"/>
      <c r="D59" s="11"/>
      <c r="E59" s="11"/>
      <c r="F59" s="11"/>
      <c r="G59" s="11"/>
      <c r="H59" s="11"/>
      <c r="I59" s="11"/>
      <c r="J59" s="11"/>
      <c r="K59" s="11"/>
    </row>
    <row r="60" spans="1:11" x14ac:dyDescent="0.25">
      <c r="A60" s="11"/>
      <c r="B60" s="11"/>
      <c r="C60" s="11"/>
      <c r="D60" s="11"/>
      <c r="E60" s="11"/>
      <c r="F60" s="11"/>
      <c r="G60" s="11"/>
      <c r="H60" s="11"/>
      <c r="I60" s="11"/>
      <c r="J60" s="11"/>
      <c r="K60" s="11"/>
    </row>
    <row r="61" spans="1:11" x14ac:dyDescent="0.25">
      <c r="A61" s="11"/>
      <c r="B61" s="11"/>
      <c r="C61" s="11"/>
      <c r="D61" s="11"/>
      <c r="E61" s="11"/>
      <c r="F61" s="11"/>
      <c r="G61" s="11"/>
      <c r="H61" s="11"/>
      <c r="I61" s="11"/>
      <c r="J61" s="11"/>
      <c r="K61" s="11"/>
    </row>
    <row r="62" spans="1:11" x14ac:dyDescent="0.25">
      <c r="A62" s="11"/>
      <c r="B62" s="11"/>
      <c r="C62" s="11"/>
      <c r="D62" s="11"/>
      <c r="E62" s="11"/>
      <c r="F62" s="11"/>
      <c r="G62" s="11"/>
      <c r="H62" s="11"/>
      <c r="I62" s="11"/>
      <c r="J62" s="11"/>
      <c r="K62" s="11"/>
    </row>
    <row r="63" spans="1:11" x14ac:dyDescent="0.25">
      <c r="A63" s="11"/>
      <c r="B63" s="11"/>
      <c r="C63" s="11"/>
      <c r="D63" s="11"/>
      <c r="E63" s="11"/>
      <c r="F63" s="11"/>
      <c r="G63" s="11"/>
      <c r="H63" s="11"/>
      <c r="I63" s="11"/>
      <c r="J63" s="11"/>
      <c r="K63" s="11"/>
    </row>
    <row r="64" spans="1:11" x14ac:dyDescent="0.25">
      <c r="A64" s="11"/>
      <c r="B64" s="11"/>
      <c r="C64" s="11"/>
      <c r="D64" s="11"/>
      <c r="E64" s="11"/>
      <c r="F64" s="11"/>
      <c r="G64" s="11"/>
      <c r="H64" s="11"/>
      <c r="I64" s="11"/>
      <c r="J64" s="11"/>
      <c r="K64" s="11"/>
    </row>
    <row r="65" spans="1:11" x14ac:dyDescent="0.25">
      <c r="A65" s="11"/>
      <c r="B65" s="11"/>
      <c r="C65" s="11"/>
      <c r="D65" s="11"/>
      <c r="E65" s="11"/>
      <c r="F65" s="11"/>
      <c r="G65" s="11"/>
      <c r="H65" s="11"/>
      <c r="I65" s="11"/>
      <c r="J65" s="11"/>
      <c r="K65" s="11"/>
    </row>
    <row r="66" spans="1:11" x14ac:dyDescent="0.25">
      <c r="A66" s="11"/>
      <c r="B66" s="11"/>
      <c r="C66" s="11"/>
      <c r="D66" s="11"/>
      <c r="E66" s="11"/>
      <c r="F66" s="11"/>
      <c r="G66" s="11"/>
      <c r="H66" s="11"/>
      <c r="I66" s="11"/>
      <c r="J66" s="11"/>
      <c r="K66" s="11"/>
    </row>
    <row r="67" spans="1:11" x14ac:dyDescent="0.25">
      <c r="A67" s="11"/>
      <c r="B67" s="11"/>
      <c r="C67" s="11"/>
      <c r="D67" s="11"/>
      <c r="E67" s="11"/>
      <c r="F67" s="11"/>
      <c r="G67" s="11"/>
      <c r="H67" s="11"/>
      <c r="I67" s="11"/>
      <c r="J67" s="11"/>
      <c r="K67" s="11"/>
    </row>
    <row r="68" spans="1:11" x14ac:dyDescent="0.25">
      <c r="A68" s="11"/>
      <c r="B68" s="11"/>
      <c r="C68" s="11"/>
      <c r="D68" s="11"/>
      <c r="E68" s="11"/>
      <c r="F68" s="11"/>
      <c r="G68" s="11"/>
      <c r="H68" s="11"/>
      <c r="I68" s="11"/>
      <c r="J68" s="11"/>
      <c r="K68" s="11"/>
    </row>
    <row r="69" spans="1:11" x14ac:dyDescent="0.25">
      <c r="A69" s="11"/>
      <c r="B69" s="11"/>
      <c r="C69" s="11"/>
      <c r="D69" s="11"/>
      <c r="E69" s="11"/>
      <c r="F69" s="11"/>
      <c r="G69" s="11"/>
      <c r="H69" s="11"/>
      <c r="I69" s="11"/>
      <c r="J69" s="11"/>
      <c r="K69" s="11"/>
    </row>
    <row r="70" spans="1:11" x14ac:dyDescent="0.25">
      <c r="A70" s="11"/>
      <c r="B70" s="11"/>
      <c r="C70" s="11"/>
      <c r="D70" s="11"/>
      <c r="E70" s="11"/>
      <c r="F70" s="11"/>
      <c r="G70" s="11"/>
      <c r="H70" s="11"/>
      <c r="I70" s="11"/>
      <c r="J70" s="11"/>
      <c r="K70" s="11"/>
    </row>
    <row r="71" spans="1:11" x14ac:dyDescent="0.25">
      <c r="A71" s="11"/>
      <c r="B71" s="11"/>
      <c r="C71" s="11"/>
      <c r="D71" s="11"/>
      <c r="E71" s="11"/>
      <c r="F71" s="11"/>
      <c r="G71" s="11"/>
      <c r="H71" s="11"/>
      <c r="I71" s="11"/>
      <c r="J71" s="11"/>
      <c r="K71" s="11"/>
    </row>
    <row r="72" spans="1:11" x14ac:dyDescent="0.25">
      <c r="A72" s="11"/>
      <c r="B72" s="11"/>
      <c r="C72" s="11"/>
      <c r="D72" s="11"/>
      <c r="E72" s="11"/>
      <c r="F72" s="11"/>
      <c r="G72" s="11"/>
      <c r="H72" s="11"/>
      <c r="I72" s="11"/>
      <c r="J72" s="11"/>
      <c r="K72" s="11"/>
    </row>
    <row r="73" spans="1:11" x14ac:dyDescent="0.25">
      <c r="A73" s="11"/>
      <c r="B73" s="11"/>
      <c r="C73" s="11"/>
      <c r="D73" s="11"/>
      <c r="E73" s="11"/>
      <c r="F73" s="11"/>
      <c r="G73" s="11"/>
      <c r="H73" s="11"/>
      <c r="I73" s="11"/>
      <c r="J73" s="11"/>
      <c r="K73" s="11"/>
    </row>
    <row r="74" spans="1:11" x14ac:dyDescent="0.25">
      <c r="A74" s="11"/>
      <c r="B74" s="11"/>
      <c r="C74" s="11"/>
      <c r="D74" s="11"/>
      <c r="E74" s="11"/>
      <c r="F74" s="11"/>
      <c r="G74" s="11"/>
      <c r="H74" s="11"/>
      <c r="I74" s="11"/>
      <c r="J74" s="11"/>
      <c r="K74" s="11"/>
    </row>
    <row r="75" spans="1:11" x14ac:dyDescent="0.25">
      <c r="A75" s="11"/>
      <c r="B75" s="11"/>
      <c r="C75" s="11"/>
      <c r="D75" s="11"/>
      <c r="E75" s="11"/>
      <c r="F75" s="11"/>
      <c r="G75" s="11"/>
      <c r="H75" s="11"/>
      <c r="I75" s="11"/>
      <c r="J75" s="11"/>
      <c r="K75" s="11"/>
    </row>
    <row r="76" spans="1:11" x14ac:dyDescent="0.25">
      <c r="A76" s="11"/>
      <c r="B76" s="11"/>
      <c r="C76" s="11"/>
      <c r="D76" s="11"/>
      <c r="E76" s="11"/>
      <c r="F76" s="11"/>
      <c r="G76" s="11"/>
      <c r="H76" s="11"/>
      <c r="I76" s="11"/>
      <c r="J76" s="11"/>
      <c r="K76" s="11"/>
    </row>
    <row r="77" spans="1:11" x14ac:dyDescent="0.25">
      <c r="A77" s="11"/>
      <c r="B77" s="11"/>
      <c r="C77" s="11"/>
      <c r="D77" s="11"/>
      <c r="E77" s="11"/>
      <c r="F77" s="11"/>
      <c r="G77" s="11"/>
      <c r="H77" s="11"/>
      <c r="I77" s="11"/>
      <c r="J77" s="11"/>
      <c r="K77" s="11"/>
    </row>
    <row r="78" spans="1:11" x14ac:dyDescent="0.25">
      <c r="A78" s="11"/>
      <c r="B78" s="11"/>
      <c r="C78" s="11"/>
      <c r="D78" s="11"/>
      <c r="E78" s="11"/>
      <c r="F78" s="11"/>
      <c r="G78" s="11"/>
      <c r="H78" s="11"/>
      <c r="I78" s="11"/>
      <c r="J78" s="11"/>
      <c r="K78" s="11"/>
    </row>
    <row r="79" spans="1:11" x14ac:dyDescent="0.25">
      <c r="A79" s="11"/>
      <c r="B79" s="11"/>
      <c r="C79" s="11"/>
      <c r="D79" s="11"/>
      <c r="E79" s="11"/>
      <c r="F79" s="11"/>
      <c r="G79" s="11"/>
      <c r="H79" s="11"/>
      <c r="I79" s="11"/>
      <c r="J79" s="11"/>
      <c r="K79" s="11"/>
    </row>
    <row r="80" spans="1:11" x14ac:dyDescent="0.25">
      <c r="A80" s="11"/>
      <c r="B80" s="11"/>
      <c r="C80" s="11"/>
      <c r="D80" s="11"/>
      <c r="E80" s="11"/>
      <c r="F80" s="11"/>
      <c r="G80" s="11"/>
      <c r="H80" s="11"/>
      <c r="I80" s="11"/>
      <c r="J80" s="11"/>
      <c r="K80" s="11"/>
    </row>
    <row r="81" spans="1:11" x14ac:dyDescent="0.25">
      <c r="A81" s="11"/>
      <c r="B81" s="11"/>
      <c r="C81" s="11"/>
      <c r="D81" s="11"/>
      <c r="E81" s="11"/>
      <c r="F81" s="11"/>
      <c r="G81" s="11"/>
      <c r="H81" s="11"/>
      <c r="I81" s="11"/>
      <c r="J81" s="11"/>
      <c r="K81" s="11"/>
    </row>
    <row r="82" spans="1:11" x14ac:dyDescent="0.25">
      <c r="A82" s="11"/>
      <c r="B82" s="11"/>
      <c r="C82" s="11"/>
      <c r="D82" s="11"/>
      <c r="E82" s="11"/>
      <c r="F82" s="11"/>
      <c r="G82" s="11"/>
      <c r="H82" s="11"/>
      <c r="I82" s="11"/>
      <c r="J82" s="11"/>
      <c r="K82" s="11"/>
    </row>
    <row r="83" spans="1:11" x14ac:dyDescent="0.25">
      <c r="A83" s="11"/>
      <c r="B83" s="11"/>
      <c r="C83" s="11"/>
      <c r="D83" s="11"/>
      <c r="E83" s="11"/>
      <c r="F83" s="11"/>
      <c r="G83" s="11"/>
      <c r="H83" s="11"/>
      <c r="I83" s="11"/>
      <c r="J83" s="11"/>
      <c r="K83" s="11"/>
    </row>
    <row r="84" spans="1:11" x14ac:dyDescent="0.25">
      <c r="A84" s="11"/>
      <c r="B84" s="11"/>
      <c r="C84" s="11"/>
      <c r="D84" s="11"/>
      <c r="E84" s="11"/>
      <c r="F84" s="11"/>
      <c r="G84" s="11"/>
      <c r="H84" s="11"/>
      <c r="I84" s="11"/>
      <c r="J84" s="11"/>
      <c r="K84" s="11"/>
    </row>
    <row r="85" spans="1:11" x14ac:dyDescent="0.25">
      <c r="A85" s="11"/>
      <c r="B85" s="11"/>
      <c r="C85" s="11"/>
      <c r="D85" s="11"/>
      <c r="E85" s="11"/>
      <c r="F85" s="11"/>
      <c r="G85" s="11"/>
      <c r="H85" s="11"/>
      <c r="I85" s="11"/>
      <c r="J85" s="11"/>
      <c r="K85" s="11"/>
    </row>
    <row r="86" spans="1:11" x14ac:dyDescent="0.25">
      <c r="A86" s="11"/>
      <c r="B86" s="11"/>
      <c r="C86" s="11"/>
      <c r="D86" s="11"/>
      <c r="E86" s="11"/>
      <c r="F86" s="11"/>
      <c r="G86" s="11"/>
      <c r="H86" s="11"/>
      <c r="I86" s="11"/>
      <c r="J86" s="11"/>
      <c r="K86" s="11"/>
    </row>
    <row r="87" spans="1:11" x14ac:dyDescent="0.25">
      <c r="A87" s="11"/>
      <c r="B87" s="11"/>
      <c r="C87" s="11"/>
      <c r="D87" s="11"/>
      <c r="E87" s="11"/>
      <c r="F87" s="11"/>
      <c r="G87" s="11"/>
      <c r="H87" s="11"/>
      <c r="I87" s="11"/>
      <c r="J87" s="11"/>
      <c r="K87" s="11"/>
    </row>
    <row r="88" spans="1:11" x14ac:dyDescent="0.25">
      <c r="A88" s="11"/>
      <c r="B88" s="11"/>
      <c r="C88" s="11"/>
      <c r="D88" s="11"/>
      <c r="E88" s="11"/>
      <c r="F88" s="11"/>
      <c r="G88" s="11"/>
      <c r="H88" s="11"/>
      <c r="I88" s="11"/>
      <c r="J88" s="11"/>
      <c r="K88" s="11"/>
    </row>
    <row r="89" spans="1:11" x14ac:dyDescent="0.25">
      <c r="A89" s="11"/>
      <c r="B89" s="11"/>
      <c r="C89" s="11"/>
      <c r="D89" s="11"/>
      <c r="E89" s="11"/>
      <c r="F89" s="11"/>
      <c r="G89" s="11"/>
      <c r="H89" s="11"/>
      <c r="I89" s="11"/>
      <c r="J89" s="11"/>
      <c r="K89" s="11"/>
    </row>
    <row r="90" spans="1:11" x14ac:dyDescent="0.25">
      <c r="A90" s="11"/>
      <c r="B90" s="11"/>
      <c r="C90" s="11"/>
      <c r="D90" s="11"/>
      <c r="E90" s="11"/>
      <c r="F90" s="11"/>
      <c r="G90" s="11"/>
      <c r="H90" s="11"/>
      <c r="I90" s="11"/>
      <c r="J90" s="11"/>
      <c r="K90" s="11"/>
    </row>
    <row r="91" spans="1:11" x14ac:dyDescent="0.25">
      <c r="A91" s="11"/>
      <c r="B91" s="11"/>
      <c r="C91" s="11"/>
      <c r="D91" s="11"/>
      <c r="E91" s="11"/>
      <c r="F91" s="11"/>
      <c r="G91" s="11"/>
      <c r="H91" s="11"/>
      <c r="I91" s="11"/>
      <c r="J91" s="11"/>
      <c r="K91" s="11"/>
    </row>
    <row r="92" spans="1:11" x14ac:dyDescent="0.25">
      <c r="A92" s="11"/>
      <c r="B92" s="11"/>
      <c r="C92" s="11"/>
      <c r="D92" s="11"/>
      <c r="E92" s="11"/>
      <c r="F92" s="11"/>
      <c r="G92" s="11"/>
      <c r="H92" s="11"/>
      <c r="I92" s="11"/>
      <c r="J92" s="11"/>
      <c r="K92" s="11"/>
    </row>
    <row r="93" spans="1:11" x14ac:dyDescent="0.25">
      <c r="A93" s="11"/>
      <c r="B93" s="11"/>
      <c r="C93" s="11"/>
      <c r="D93" s="11"/>
      <c r="E93" s="11"/>
      <c r="F93" s="11"/>
      <c r="G93" s="11"/>
      <c r="H93" s="11"/>
      <c r="I93" s="11"/>
      <c r="J93" s="11"/>
      <c r="K93" s="11"/>
    </row>
    <row r="94" spans="1:11" x14ac:dyDescent="0.25">
      <c r="A94" s="11"/>
      <c r="B94" s="11"/>
      <c r="C94" s="11"/>
      <c r="D94" s="11"/>
      <c r="E94" s="11"/>
      <c r="F94" s="11"/>
      <c r="G94" s="11"/>
      <c r="H94" s="11"/>
      <c r="I94" s="11"/>
      <c r="J94" s="11"/>
      <c r="K94" s="11"/>
    </row>
    <row r="95" spans="1:11" x14ac:dyDescent="0.25">
      <c r="A95" s="11"/>
      <c r="B95" s="11"/>
      <c r="C95" s="11"/>
      <c r="D95" s="11"/>
      <c r="E95" s="11"/>
      <c r="F95" s="11"/>
      <c r="G95" s="11"/>
      <c r="H95" s="11"/>
      <c r="I95" s="11"/>
      <c r="J95" s="11"/>
      <c r="K95" s="11"/>
    </row>
    <row r="96" spans="1:11" x14ac:dyDescent="0.25">
      <c r="A96" s="11"/>
      <c r="B96" s="11"/>
      <c r="C96" s="11"/>
      <c r="D96" s="11"/>
      <c r="E96" s="11"/>
      <c r="F96" s="11"/>
      <c r="G96" s="11"/>
      <c r="H96" s="11"/>
      <c r="I96" s="11"/>
      <c r="J96" s="11"/>
      <c r="K96" s="11"/>
    </row>
    <row r="97" spans="1:11" x14ac:dyDescent="0.25">
      <c r="A97" s="11"/>
      <c r="B97" s="11"/>
      <c r="C97" s="11"/>
      <c r="D97" s="11"/>
      <c r="E97" s="11"/>
      <c r="F97" s="11"/>
      <c r="G97" s="11"/>
      <c r="H97" s="11"/>
      <c r="I97" s="11"/>
      <c r="J97" s="11"/>
      <c r="K97" s="11"/>
    </row>
    <row r="98" spans="1:11" x14ac:dyDescent="0.25">
      <c r="A98" s="11"/>
      <c r="B98" s="11"/>
      <c r="C98" s="11"/>
      <c r="D98" s="11"/>
      <c r="E98" s="11"/>
      <c r="F98" s="11"/>
      <c r="G98" s="11"/>
      <c r="H98" s="11"/>
      <c r="I98" s="11"/>
      <c r="J98" s="11"/>
      <c r="K98" s="11"/>
    </row>
    <row r="99" spans="1:11" x14ac:dyDescent="0.25">
      <c r="A99" s="11"/>
      <c r="B99" s="11"/>
      <c r="C99" s="11"/>
      <c r="D99" s="11"/>
      <c r="E99" s="11"/>
      <c r="F99" s="11"/>
      <c r="G99" s="11"/>
      <c r="H99" s="11"/>
      <c r="I99" s="11"/>
      <c r="J99" s="11"/>
      <c r="K99" s="11"/>
    </row>
    <row r="100" spans="1:11" x14ac:dyDescent="0.25">
      <c r="A100" s="11"/>
      <c r="B100" s="11"/>
      <c r="C100" s="11"/>
      <c r="D100" s="11"/>
      <c r="E100" s="11"/>
      <c r="F100" s="11"/>
      <c r="G100" s="11"/>
      <c r="H100" s="11"/>
      <c r="I100" s="11"/>
      <c r="J100" s="11"/>
      <c r="K100" s="11"/>
    </row>
    <row r="101" spans="1:11" x14ac:dyDescent="0.25">
      <c r="A101" s="11"/>
      <c r="B101" s="11"/>
      <c r="C101" s="11"/>
      <c r="D101" s="11"/>
      <c r="E101" s="11"/>
      <c r="F101" s="11"/>
      <c r="G101" s="11"/>
      <c r="H101" s="11"/>
      <c r="I101" s="11"/>
      <c r="J101" s="11"/>
      <c r="K101" s="11"/>
    </row>
    <row r="102" spans="1:11" x14ac:dyDescent="0.25">
      <c r="A102" s="11"/>
      <c r="B102" s="11"/>
      <c r="C102" s="11"/>
      <c r="D102" s="11"/>
      <c r="E102" s="11"/>
      <c r="F102" s="11"/>
      <c r="G102" s="11"/>
      <c r="H102" s="11"/>
      <c r="I102" s="11"/>
      <c r="J102" s="11"/>
      <c r="K102" s="11"/>
    </row>
    <row r="103" spans="1:11" x14ac:dyDescent="0.25">
      <c r="A103" s="11"/>
      <c r="B103" s="11"/>
      <c r="C103" s="11"/>
      <c r="D103" s="11"/>
      <c r="E103" s="11"/>
      <c r="F103" s="11"/>
      <c r="G103" s="11"/>
      <c r="H103" s="11"/>
      <c r="I103" s="11"/>
      <c r="J103" s="11"/>
      <c r="K103" s="11"/>
    </row>
    <row r="104" spans="1:11" x14ac:dyDescent="0.25">
      <c r="A104" s="11"/>
      <c r="B104" s="11"/>
      <c r="C104" s="11"/>
      <c r="D104" s="11"/>
      <c r="E104" s="11"/>
      <c r="F104" s="11"/>
      <c r="G104" s="11"/>
      <c r="H104" s="11"/>
      <c r="I104" s="11"/>
      <c r="J104" s="11"/>
      <c r="K104" s="11"/>
    </row>
    <row r="105" spans="1:11" x14ac:dyDescent="0.25">
      <c r="A105" s="11"/>
      <c r="B105" s="11"/>
      <c r="C105" s="11"/>
      <c r="D105" s="11"/>
      <c r="E105" s="11"/>
      <c r="F105" s="11"/>
      <c r="G105" s="11"/>
      <c r="H105" s="11"/>
      <c r="I105" s="11"/>
      <c r="J105" s="11"/>
      <c r="K105" s="11"/>
    </row>
    <row r="106" spans="1:11" x14ac:dyDescent="0.25">
      <c r="A106" s="11"/>
      <c r="B106" s="11"/>
      <c r="C106" s="11"/>
      <c r="D106" s="11"/>
      <c r="E106" s="11"/>
      <c r="F106" s="11"/>
      <c r="G106" s="11"/>
      <c r="H106" s="11"/>
      <c r="I106" s="11"/>
      <c r="J106" s="11"/>
      <c r="K106" s="11"/>
    </row>
    <row r="107" spans="1:11" x14ac:dyDescent="0.25">
      <c r="A107" s="11"/>
      <c r="B107" s="11"/>
      <c r="C107" s="11"/>
      <c r="D107" s="11"/>
      <c r="E107" s="11"/>
      <c r="F107" s="11"/>
      <c r="G107" s="11"/>
      <c r="H107" s="11"/>
      <c r="I107" s="11"/>
      <c r="J107" s="11"/>
      <c r="K107" s="11"/>
    </row>
    <row r="108" spans="1:11" x14ac:dyDescent="0.25">
      <c r="A108" s="11"/>
      <c r="B108" s="11"/>
      <c r="C108" s="11"/>
      <c r="D108" s="11"/>
      <c r="E108" s="11"/>
      <c r="F108" s="11"/>
      <c r="G108" s="11"/>
      <c r="H108" s="11"/>
      <c r="I108" s="11"/>
      <c r="J108" s="11"/>
      <c r="K108" s="11"/>
    </row>
    <row r="109" spans="1:11" x14ac:dyDescent="0.25">
      <c r="A109" s="11"/>
      <c r="B109" s="11"/>
      <c r="C109" s="11"/>
      <c r="D109" s="11"/>
      <c r="E109" s="11"/>
      <c r="F109" s="11"/>
      <c r="G109" s="11"/>
      <c r="H109" s="11"/>
      <c r="I109" s="11"/>
      <c r="J109" s="11"/>
      <c r="K109" s="11"/>
    </row>
    <row r="110" spans="1:11" x14ac:dyDescent="0.25">
      <c r="A110" s="11"/>
      <c r="B110" s="11"/>
      <c r="C110" s="11"/>
      <c r="D110" s="11"/>
      <c r="E110" s="11"/>
      <c r="F110" s="11"/>
      <c r="G110" s="11"/>
      <c r="H110" s="11"/>
      <c r="I110" s="11"/>
      <c r="J110" s="11"/>
      <c r="K110" s="11"/>
    </row>
    <row r="111" spans="1:11" x14ac:dyDescent="0.25">
      <c r="A111" s="11"/>
      <c r="B111" s="11"/>
      <c r="C111" s="11"/>
      <c r="D111" s="11"/>
      <c r="E111" s="11"/>
      <c r="F111" s="11"/>
      <c r="G111" s="11"/>
      <c r="H111" s="11"/>
      <c r="I111" s="11"/>
      <c r="J111" s="11"/>
      <c r="K111" s="11"/>
    </row>
    <row r="112" spans="1:11" x14ac:dyDescent="0.25">
      <c r="A112" s="11"/>
      <c r="B112" s="11"/>
      <c r="C112" s="11"/>
      <c r="D112" s="11"/>
      <c r="E112" s="11"/>
      <c r="F112" s="11"/>
      <c r="G112" s="11"/>
      <c r="H112" s="11"/>
      <c r="I112" s="11"/>
      <c r="J112" s="11"/>
      <c r="K112" s="11"/>
    </row>
    <row r="113" spans="1:11" x14ac:dyDescent="0.25">
      <c r="A113" s="11"/>
      <c r="B113" s="11"/>
      <c r="C113" s="11"/>
      <c r="D113" s="11"/>
      <c r="E113" s="11"/>
      <c r="F113" s="11"/>
      <c r="G113" s="11"/>
      <c r="H113" s="11"/>
      <c r="I113" s="11"/>
      <c r="J113" s="11"/>
      <c r="K113" s="11"/>
    </row>
    <row r="114" spans="1:11" x14ac:dyDescent="0.25">
      <c r="A114" s="11"/>
      <c r="B114" s="11"/>
      <c r="C114" s="11"/>
      <c r="D114" s="11"/>
      <c r="E114" s="11"/>
      <c r="F114" s="11"/>
      <c r="G114" s="11"/>
      <c r="H114" s="11"/>
      <c r="I114" s="11"/>
      <c r="J114" s="11"/>
      <c r="K114" s="11"/>
    </row>
    <row r="115" spans="1:11" x14ac:dyDescent="0.25">
      <c r="A115" s="11"/>
      <c r="B115" s="11"/>
      <c r="C115" s="11"/>
      <c r="D115" s="11"/>
      <c r="E115" s="11"/>
      <c r="F115" s="11"/>
      <c r="G115" s="11"/>
      <c r="H115" s="11"/>
      <c r="I115" s="11"/>
      <c r="J115" s="11"/>
      <c r="K115" s="11"/>
    </row>
    <row r="116" spans="1:11" x14ac:dyDescent="0.25">
      <c r="A116" s="11"/>
      <c r="B116" s="11"/>
      <c r="C116" s="11"/>
      <c r="D116" s="11"/>
      <c r="E116" s="11"/>
      <c r="F116" s="11"/>
      <c r="G116" s="11"/>
      <c r="H116" s="11"/>
      <c r="I116" s="11"/>
      <c r="J116" s="11"/>
      <c r="K116" s="11"/>
    </row>
    <row r="117" spans="1:11" x14ac:dyDescent="0.25">
      <c r="A117" s="11"/>
      <c r="B117" s="11"/>
      <c r="C117" s="11"/>
      <c r="D117" s="11"/>
      <c r="E117" s="11"/>
      <c r="F117" s="11"/>
      <c r="G117" s="11"/>
      <c r="H117" s="11"/>
      <c r="I117" s="11"/>
      <c r="J117" s="11"/>
      <c r="K117" s="11"/>
    </row>
    <row r="118" spans="1:11" x14ac:dyDescent="0.25">
      <c r="A118" s="11"/>
      <c r="B118" s="11"/>
      <c r="C118" s="11"/>
      <c r="D118" s="11"/>
      <c r="E118" s="11"/>
      <c r="F118" s="11"/>
      <c r="G118" s="11"/>
      <c r="H118" s="11"/>
      <c r="I118" s="11"/>
      <c r="J118" s="11"/>
      <c r="K118" s="11"/>
    </row>
    <row r="119" spans="1:11" x14ac:dyDescent="0.25">
      <c r="A119" s="11"/>
      <c r="B119" s="11"/>
      <c r="C119" s="11"/>
      <c r="D119" s="11"/>
      <c r="E119" s="11"/>
      <c r="F119" s="11"/>
      <c r="G119" s="11"/>
      <c r="H119" s="11"/>
      <c r="I119" s="11"/>
      <c r="J119" s="11"/>
      <c r="K119" s="11"/>
    </row>
    <row r="120" spans="1:11" x14ac:dyDescent="0.25">
      <c r="A120" s="11"/>
      <c r="B120" s="11"/>
      <c r="C120" s="11"/>
      <c r="D120" s="11"/>
      <c r="E120" s="11"/>
      <c r="F120" s="11"/>
      <c r="G120" s="11"/>
      <c r="H120" s="11"/>
      <c r="I120" s="11"/>
      <c r="J120" s="11"/>
      <c r="K120" s="11"/>
    </row>
    <row r="121" spans="1:11" x14ac:dyDescent="0.25">
      <c r="A121" s="11"/>
      <c r="B121" s="11"/>
      <c r="C121" s="11"/>
      <c r="D121" s="11"/>
      <c r="E121" s="11"/>
      <c r="F121" s="11"/>
      <c r="G121" s="11"/>
      <c r="H121" s="11"/>
      <c r="I121" s="11"/>
      <c r="J121" s="11"/>
      <c r="K121" s="11"/>
    </row>
    <row r="122" spans="1:11" x14ac:dyDescent="0.25">
      <c r="A122" s="11"/>
      <c r="B122" s="11"/>
      <c r="C122" s="11"/>
      <c r="D122" s="11"/>
      <c r="E122" s="11"/>
      <c r="F122" s="11"/>
      <c r="G122" s="11"/>
      <c r="H122" s="11"/>
      <c r="I122" s="11"/>
      <c r="J122" s="11"/>
      <c r="K122" s="11"/>
    </row>
    <row r="123" spans="1:11" x14ac:dyDescent="0.25">
      <c r="A123" s="11"/>
      <c r="B123" s="11"/>
      <c r="C123" s="11"/>
      <c r="D123" s="11"/>
      <c r="E123" s="11"/>
      <c r="F123" s="11"/>
      <c r="G123" s="11"/>
      <c r="H123" s="11"/>
      <c r="I123" s="11"/>
      <c r="J123" s="11"/>
      <c r="K123" s="11"/>
    </row>
    <row r="124" spans="1:11" x14ac:dyDescent="0.25">
      <c r="A124" s="11"/>
      <c r="B124" s="11"/>
      <c r="C124" s="11"/>
      <c r="D124" s="11"/>
      <c r="E124" s="11"/>
      <c r="F124" s="11"/>
      <c r="G124" s="11"/>
      <c r="H124" s="11"/>
      <c r="I124" s="11"/>
      <c r="J124" s="11"/>
      <c r="K124" s="11"/>
    </row>
    <row r="125" spans="1:11" x14ac:dyDescent="0.25">
      <c r="A125" s="11"/>
      <c r="B125" s="11"/>
      <c r="C125" s="11"/>
      <c r="D125" s="11"/>
      <c r="E125" s="11"/>
      <c r="F125" s="11"/>
      <c r="G125" s="11"/>
      <c r="H125" s="11"/>
      <c r="I125" s="11"/>
      <c r="J125" s="11"/>
      <c r="K125" s="11"/>
    </row>
    <row r="126" spans="1:11" x14ac:dyDescent="0.25">
      <c r="A126" s="11"/>
      <c r="B126" s="11"/>
      <c r="C126" s="11"/>
      <c r="D126" s="11"/>
      <c r="E126" s="11"/>
      <c r="F126" s="11"/>
      <c r="G126" s="11"/>
      <c r="H126" s="11"/>
      <c r="I126" s="11"/>
      <c r="J126" s="11"/>
      <c r="K126" s="11"/>
    </row>
    <row r="127" spans="1:11" x14ac:dyDescent="0.25">
      <c r="A127" s="11"/>
      <c r="B127" s="11"/>
      <c r="C127" s="11"/>
      <c r="D127" s="11"/>
      <c r="E127" s="11"/>
      <c r="F127" s="11"/>
      <c r="G127" s="11"/>
      <c r="H127" s="11"/>
      <c r="I127" s="11"/>
      <c r="J127" s="11"/>
      <c r="K127" s="11"/>
    </row>
    <row r="128" spans="1:11" x14ac:dyDescent="0.25">
      <c r="A128" s="11"/>
      <c r="B128" s="11"/>
      <c r="C128" s="11"/>
      <c r="D128" s="11"/>
      <c r="E128" s="11"/>
      <c r="F128" s="11"/>
      <c r="G128" s="11"/>
      <c r="H128" s="11"/>
      <c r="I128" s="11"/>
      <c r="J128" s="11"/>
      <c r="K128" s="11"/>
    </row>
    <row r="129" spans="1:11" x14ac:dyDescent="0.25">
      <c r="A129" s="11"/>
      <c r="B129" s="11"/>
      <c r="C129" s="11"/>
      <c r="D129" s="11"/>
      <c r="E129" s="11"/>
      <c r="F129" s="11"/>
      <c r="G129" s="11"/>
      <c r="H129" s="11"/>
      <c r="I129" s="11"/>
      <c r="J129" s="11"/>
      <c r="K129" s="11"/>
    </row>
    <row r="130" spans="1:11" x14ac:dyDescent="0.25">
      <c r="A130" s="11"/>
      <c r="B130" s="11"/>
      <c r="C130" s="11"/>
      <c r="D130" s="11"/>
      <c r="E130" s="11"/>
      <c r="F130" s="11"/>
      <c r="G130" s="11"/>
      <c r="H130" s="11"/>
      <c r="I130" s="11"/>
      <c r="J130" s="11"/>
      <c r="K130" s="11"/>
    </row>
    <row r="131" spans="1:11" x14ac:dyDescent="0.25">
      <c r="A131" s="11"/>
      <c r="B131" s="11"/>
      <c r="C131" s="11"/>
      <c r="D131" s="11"/>
      <c r="E131" s="11"/>
      <c r="F131" s="11"/>
      <c r="G131" s="11"/>
      <c r="H131" s="11"/>
      <c r="I131" s="11"/>
      <c r="J131" s="11"/>
      <c r="K131" s="11"/>
    </row>
    <row r="132" spans="1:11" x14ac:dyDescent="0.25">
      <c r="A132" s="11"/>
      <c r="B132" s="11"/>
      <c r="C132" s="11"/>
      <c r="D132" s="11"/>
      <c r="E132" s="11"/>
      <c r="F132" s="11"/>
      <c r="G132" s="11"/>
      <c r="H132" s="11"/>
      <c r="I132" s="11"/>
      <c r="J132" s="11"/>
      <c r="K132" s="11"/>
    </row>
    <row r="133" spans="1:11" x14ac:dyDescent="0.25">
      <c r="A133" s="11"/>
      <c r="B133" s="11"/>
      <c r="C133" s="11"/>
      <c r="D133" s="11"/>
      <c r="E133" s="11"/>
      <c r="F133" s="11"/>
      <c r="G133" s="11"/>
      <c r="H133" s="11"/>
      <c r="I133" s="11"/>
      <c r="J133" s="11"/>
      <c r="K133" s="11"/>
    </row>
    <row r="134" spans="1:11" x14ac:dyDescent="0.25">
      <c r="A134" s="11"/>
      <c r="B134" s="11"/>
      <c r="C134" s="11"/>
      <c r="D134" s="11"/>
      <c r="E134" s="11"/>
      <c r="F134" s="11"/>
      <c r="G134" s="11"/>
      <c r="H134" s="11"/>
      <c r="I134" s="11"/>
      <c r="J134" s="11"/>
      <c r="K134" s="11"/>
    </row>
    <row r="135" spans="1:11" x14ac:dyDescent="0.25">
      <c r="A135" s="11"/>
      <c r="B135" s="11"/>
      <c r="C135" s="11"/>
      <c r="D135" s="11"/>
      <c r="E135" s="11"/>
      <c r="F135" s="11"/>
      <c r="G135" s="11"/>
      <c r="H135" s="11"/>
      <c r="I135" s="11"/>
      <c r="J135" s="11"/>
      <c r="K135" s="11"/>
    </row>
    <row r="136" spans="1:11" x14ac:dyDescent="0.25">
      <c r="A136" s="11"/>
      <c r="B136" s="11"/>
      <c r="C136" s="11"/>
      <c r="D136" s="11"/>
      <c r="E136" s="11"/>
      <c r="F136" s="11"/>
      <c r="G136" s="11"/>
      <c r="H136" s="11"/>
      <c r="I136" s="11"/>
      <c r="J136" s="11"/>
      <c r="K136" s="11"/>
    </row>
    <row r="137" spans="1:11" x14ac:dyDescent="0.25">
      <c r="A137" s="11"/>
      <c r="B137" s="11"/>
      <c r="C137" s="11"/>
      <c r="D137" s="11"/>
      <c r="E137" s="11"/>
      <c r="F137" s="11"/>
      <c r="G137" s="11"/>
      <c r="H137" s="11"/>
      <c r="I137" s="11"/>
      <c r="J137" s="11"/>
      <c r="K137" s="11"/>
    </row>
    <row r="138" spans="1:11" x14ac:dyDescent="0.25">
      <c r="A138" s="11"/>
      <c r="B138" s="11"/>
      <c r="C138" s="11"/>
      <c r="D138" s="11"/>
      <c r="E138" s="11"/>
      <c r="F138" s="11"/>
      <c r="G138" s="11"/>
      <c r="H138" s="11"/>
      <c r="I138" s="11"/>
      <c r="J138" s="11"/>
      <c r="K138" s="11"/>
    </row>
    <row r="139" spans="1:11" x14ac:dyDescent="0.25">
      <c r="A139" s="11"/>
      <c r="B139" s="11"/>
      <c r="C139" s="11"/>
      <c r="D139" s="11"/>
      <c r="E139" s="11"/>
      <c r="F139" s="11"/>
      <c r="G139" s="11"/>
      <c r="H139" s="11"/>
      <c r="I139" s="11"/>
      <c r="J139" s="11"/>
      <c r="K139" s="11"/>
    </row>
    <row r="140" spans="1:11" x14ac:dyDescent="0.25">
      <c r="A140" s="11"/>
      <c r="B140" s="11"/>
      <c r="C140" s="11"/>
      <c r="D140" s="11"/>
      <c r="E140" s="11"/>
      <c r="F140" s="11"/>
      <c r="G140" s="11"/>
      <c r="H140" s="11"/>
      <c r="I140" s="11"/>
      <c r="J140" s="11"/>
      <c r="K140" s="11"/>
    </row>
    <row r="141" spans="1:11" x14ac:dyDescent="0.25">
      <c r="A141" s="11"/>
      <c r="B141" s="11"/>
      <c r="C141" s="11"/>
      <c r="D141" s="11"/>
      <c r="E141" s="11"/>
      <c r="F141" s="11"/>
      <c r="G141" s="11"/>
      <c r="H141" s="11"/>
      <c r="I141" s="11"/>
      <c r="J141" s="11"/>
      <c r="K141" s="11"/>
    </row>
    <row r="142" spans="1:11" x14ac:dyDescent="0.25">
      <c r="A142" s="11"/>
      <c r="B142" s="11"/>
      <c r="C142" s="11"/>
      <c r="D142" s="11"/>
      <c r="E142" s="11"/>
      <c r="F142" s="11"/>
      <c r="G142" s="11"/>
      <c r="H142" s="11"/>
      <c r="I142" s="11"/>
      <c r="J142" s="11"/>
      <c r="K142" s="11"/>
    </row>
    <row r="143" spans="1:11" x14ac:dyDescent="0.25">
      <c r="A143" s="11"/>
      <c r="B143" s="11"/>
      <c r="C143" s="11"/>
      <c r="D143" s="11"/>
      <c r="E143" s="11"/>
      <c r="F143" s="11"/>
      <c r="G143" s="11"/>
      <c r="H143" s="11"/>
      <c r="I143" s="11"/>
      <c r="J143" s="11"/>
      <c r="K143" s="11"/>
    </row>
    <row r="144" spans="1:11" x14ac:dyDescent="0.25">
      <c r="A144" s="11"/>
      <c r="B144" s="11"/>
      <c r="C144" s="11"/>
      <c r="D144" s="11"/>
      <c r="E144" s="11"/>
      <c r="F144" s="11"/>
      <c r="G144" s="11"/>
      <c r="H144" s="11"/>
      <c r="I144" s="11"/>
      <c r="J144" s="11"/>
      <c r="K144" s="11"/>
    </row>
    <row r="145" spans="1:11" x14ac:dyDescent="0.25">
      <c r="A145" s="11"/>
      <c r="B145" s="11"/>
      <c r="C145" s="11"/>
      <c r="D145" s="11"/>
      <c r="E145" s="11"/>
      <c r="F145" s="11"/>
      <c r="G145" s="11"/>
      <c r="H145" s="11"/>
      <c r="I145" s="11"/>
      <c r="J145" s="11"/>
      <c r="K145" s="11"/>
    </row>
    <row r="146" spans="1:11" x14ac:dyDescent="0.25">
      <c r="A146" s="11"/>
      <c r="B146" s="11"/>
      <c r="C146" s="11"/>
      <c r="D146" s="11"/>
      <c r="E146" s="11"/>
      <c r="F146" s="11"/>
      <c r="G146" s="11"/>
      <c r="H146" s="11"/>
      <c r="I146" s="11"/>
      <c r="J146" s="11"/>
      <c r="K146" s="11"/>
    </row>
    <row r="147" spans="1:11" x14ac:dyDescent="0.25">
      <c r="A147" s="11"/>
      <c r="B147" s="11"/>
      <c r="C147" s="11"/>
      <c r="D147" s="11"/>
      <c r="E147" s="11"/>
      <c r="F147" s="11"/>
      <c r="G147" s="11"/>
      <c r="H147" s="11"/>
      <c r="I147" s="11"/>
      <c r="J147" s="11"/>
      <c r="K147" s="11"/>
    </row>
    <row r="148" spans="1:11" x14ac:dyDescent="0.25">
      <c r="A148" s="11"/>
      <c r="B148" s="11"/>
      <c r="C148" s="11"/>
      <c r="D148" s="11"/>
      <c r="E148" s="11"/>
      <c r="F148" s="11"/>
      <c r="G148" s="11"/>
      <c r="H148" s="11"/>
      <c r="I148" s="11"/>
      <c r="J148" s="11"/>
      <c r="K148" s="11"/>
    </row>
    <row r="149" spans="1:11" x14ac:dyDescent="0.25">
      <c r="A149" s="11"/>
      <c r="B149" s="11"/>
      <c r="C149" s="11"/>
      <c r="D149" s="11"/>
      <c r="E149" s="11"/>
      <c r="F149" s="11"/>
      <c r="G149" s="11"/>
      <c r="H149" s="11"/>
      <c r="I149" s="11"/>
      <c r="J149" s="11"/>
      <c r="K149" s="11"/>
    </row>
    <row r="150" spans="1:11" x14ac:dyDescent="0.25">
      <c r="A150" s="11"/>
      <c r="B150" s="11"/>
      <c r="C150" s="11"/>
      <c r="D150" s="11"/>
      <c r="E150" s="11"/>
      <c r="F150" s="11"/>
      <c r="G150" s="11"/>
      <c r="H150" s="11"/>
      <c r="I150" s="11"/>
      <c r="J150" s="11"/>
      <c r="K150" s="11"/>
    </row>
    <row r="151" spans="1:11" x14ac:dyDescent="0.25">
      <c r="A151" s="11"/>
      <c r="B151" s="11"/>
      <c r="C151" s="11"/>
      <c r="D151" s="11"/>
      <c r="E151" s="11"/>
      <c r="F151" s="11"/>
      <c r="G151" s="11"/>
      <c r="H151" s="11"/>
      <c r="I151" s="11"/>
      <c r="J151" s="11"/>
      <c r="K151" s="11"/>
    </row>
    <row r="152" spans="1:11" x14ac:dyDescent="0.25">
      <c r="A152" s="11"/>
      <c r="B152" s="11"/>
      <c r="C152" s="11"/>
      <c r="D152" s="11"/>
      <c r="E152" s="11"/>
      <c r="F152" s="11"/>
      <c r="G152" s="11"/>
      <c r="H152" s="11"/>
      <c r="I152" s="11"/>
      <c r="J152" s="11"/>
      <c r="K152" s="11"/>
    </row>
    <row r="153" spans="1:11" x14ac:dyDescent="0.25">
      <c r="A153" s="11"/>
      <c r="B153" s="11"/>
      <c r="C153" s="11"/>
      <c r="D153" s="11"/>
      <c r="E153" s="11"/>
      <c r="F153" s="11"/>
      <c r="G153" s="11"/>
      <c r="H153" s="11"/>
      <c r="I153" s="11"/>
      <c r="J153" s="11"/>
      <c r="K153" s="11"/>
    </row>
    <row r="154" spans="1:11" x14ac:dyDescent="0.25">
      <c r="A154" s="11"/>
      <c r="B154" s="11"/>
      <c r="C154" s="11"/>
      <c r="D154" s="11"/>
      <c r="E154" s="11"/>
      <c r="F154" s="11"/>
      <c r="G154" s="11"/>
      <c r="H154" s="11"/>
      <c r="I154" s="11"/>
      <c r="J154" s="11"/>
      <c r="K154" s="11"/>
    </row>
    <row r="155" spans="1:11" x14ac:dyDescent="0.25">
      <c r="A155" s="11"/>
      <c r="B155" s="11"/>
      <c r="C155" s="11"/>
      <c r="D155" s="11"/>
      <c r="E155" s="11"/>
      <c r="F155" s="11"/>
      <c r="G155" s="11"/>
      <c r="H155" s="11"/>
      <c r="I155" s="11"/>
      <c r="J155" s="11"/>
      <c r="K155" s="11"/>
    </row>
    <row r="156" spans="1:11" x14ac:dyDescent="0.25">
      <c r="A156" s="11"/>
      <c r="B156" s="11"/>
      <c r="C156" s="11"/>
      <c r="D156" s="11"/>
      <c r="E156" s="11"/>
      <c r="F156" s="11"/>
      <c r="G156" s="11"/>
      <c r="H156" s="11"/>
      <c r="I156" s="11"/>
      <c r="J156" s="11"/>
      <c r="K156" s="11"/>
    </row>
    <row r="157" spans="1:11" x14ac:dyDescent="0.25">
      <c r="A157" s="11"/>
      <c r="B157" s="11"/>
      <c r="C157" s="11"/>
      <c r="D157" s="11"/>
      <c r="E157" s="11"/>
      <c r="F157" s="11"/>
      <c r="G157" s="11"/>
      <c r="H157" s="11"/>
      <c r="I157" s="11"/>
      <c r="J157" s="11"/>
      <c r="K157" s="11"/>
    </row>
    <row r="158" spans="1:11" x14ac:dyDescent="0.25">
      <c r="A158" s="11"/>
      <c r="B158" s="11"/>
      <c r="C158" s="11"/>
      <c r="D158" s="11"/>
      <c r="E158" s="11"/>
      <c r="F158" s="11"/>
      <c r="G158" s="11"/>
      <c r="H158" s="11"/>
      <c r="I158" s="11"/>
      <c r="J158" s="11"/>
      <c r="K158" s="11"/>
    </row>
    <row r="159" spans="1:11" x14ac:dyDescent="0.25">
      <c r="A159" s="11"/>
      <c r="B159" s="11"/>
      <c r="C159" s="11"/>
      <c r="D159" s="11"/>
      <c r="E159" s="11"/>
      <c r="F159" s="11"/>
      <c r="G159" s="11"/>
      <c r="H159" s="11"/>
      <c r="I159" s="11"/>
      <c r="J159" s="11"/>
      <c r="K159" s="11"/>
    </row>
    <row r="160" spans="1:11" x14ac:dyDescent="0.25">
      <c r="A160" s="11"/>
      <c r="B160" s="11"/>
      <c r="C160" s="11"/>
      <c r="D160" s="11"/>
      <c r="E160" s="11"/>
      <c r="F160" s="11"/>
      <c r="G160" s="11"/>
      <c r="H160" s="11"/>
      <c r="I160" s="11"/>
      <c r="J160" s="11"/>
      <c r="K160" s="11"/>
    </row>
    <row r="161" spans="1:11" x14ac:dyDescent="0.25">
      <c r="A161" s="11"/>
      <c r="B161" s="11"/>
      <c r="C161" s="11"/>
      <c r="D161" s="11"/>
      <c r="E161" s="11"/>
      <c r="F161" s="11"/>
      <c r="G161" s="11"/>
      <c r="H161" s="11"/>
      <c r="I161" s="11"/>
      <c r="J161" s="11"/>
      <c r="K161" s="11"/>
    </row>
    <row r="162" spans="1:11" x14ac:dyDescent="0.25">
      <c r="A162" s="11"/>
      <c r="B162" s="11"/>
      <c r="C162" s="11"/>
      <c r="D162" s="11"/>
      <c r="E162" s="11"/>
      <c r="F162" s="11"/>
      <c r="G162" s="11"/>
      <c r="H162" s="11"/>
      <c r="I162" s="11"/>
      <c r="J162" s="11"/>
      <c r="K162" s="11"/>
    </row>
    <row r="163" spans="1:11" x14ac:dyDescent="0.25">
      <c r="A163" s="11"/>
      <c r="B163" s="11"/>
      <c r="C163" s="11"/>
      <c r="D163" s="11"/>
      <c r="E163" s="11"/>
      <c r="F163" s="11"/>
      <c r="G163" s="11"/>
      <c r="H163" s="11"/>
      <c r="I163" s="11"/>
      <c r="J163" s="11"/>
      <c r="K163" s="11"/>
    </row>
    <row r="164" spans="1:11" x14ac:dyDescent="0.25">
      <c r="A164" s="11"/>
      <c r="B164" s="11"/>
      <c r="C164" s="11"/>
      <c r="D164" s="11"/>
      <c r="E164" s="11"/>
      <c r="F164" s="11"/>
      <c r="G164" s="11"/>
      <c r="H164" s="11"/>
      <c r="I164" s="11"/>
      <c r="J164" s="11"/>
      <c r="K164" s="11"/>
    </row>
    <row r="165" spans="1:11" x14ac:dyDescent="0.25">
      <c r="A165" s="11"/>
      <c r="B165" s="11"/>
      <c r="C165" s="11"/>
      <c r="D165" s="11"/>
      <c r="E165" s="11"/>
      <c r="F165" s="11"/>
      <c r="G165" s="11"/>
      <c r="H165" s="11"/>
      <c r="I165" s="11"/>
      <c r="J165" s="11"/>
      <c r="K165" s="11"/>
    </row>
    <row r="166" spans="1:11" x14ac:dyDescent="0.25">
      <c r="A166" s="11"/>
      <c r="B166" s="11"/>
      <c r="C166" s="11"/>
      <c r="D166" s="11"/>
      <c r="E166" s="11"/>
      <c r="F166" s="11"/>
      <c r="G166" s="11"/>
      <c r="H166" s="11"/>
      <c r="I166" s="11"/>
      <c r="J166" s="11"/>
      <c r="K166" s="11"/>
    </row>
    <row r="167" spans="1:11" x14ac:dyDescent="0.25">
      <c r="A167" s="11"/>
      <c r="B167" s="11"/>
      <c r="C167" s="11"/>
      <c r="D167" s="11"/>
      <c r="E167" s="11"/>
      <c r="F167" s="11"/>
      <c r="G167" s="11"/>
      <c r="H167" s="11"/>
      <c r="I167" s="11"/>
      <c r="J167" s="11"/>
      <c r="K167" s="11"/>
    </row>
    <row r="168" spans="1:11" x14ac:dyDescent="0.25">
      <c r="A168" s="11"/>
      <c r="B168" s="11"/>
      <c r="C168" s="11"/>
      <c r="D168" s="11"/>
      <c r="E168" s="11"/>
      <c r="F168" s="11"/>
      <c r="G168" s="11"/>
      <c r="H168" s="11"/>
      <c r="I168" s="11"/>
      <c r="J168" s="11"/>
      <c r="K168" s="11"/>
    </row>
    <row r="169" spans="1:11" x14ac:dyDescent="0.25">
      <c r="A169" s="11"/>
      <c r="B169" s="11"/>
      <c r="C169" s="11"/>
      <c r="D169" s="11"/>
      <c r="E169" s="11"/>
      <c r="F169" s="11"/>
      <c r="G169" s="11"/>
      <c r="H169" s="11"/>
      <c r="I169" s="11"/>
      <c r="J169" s="11"/>
      <c r="K169" s="11"/>
    </row>
    <row r="170" spans="1:11" x14ac:dyDescent="0.25">
      <c r="A170" s="11"/>
      <c r="B170" s="11"/>
      <c r="C170" s="11"/>
      <c r="D170" s="11"/>
      <c r="E170" s="11"/>
      <c r="F170" s="11"/>
      <c r="G170" s="11"/>
      <c r="H170" s="11"/>
      <c r="I170" s="11"/>
      <c r="J170" s="11"/>
      <c r="K170" s="11"/>
    </row>
    <row r="171" spans="1:11" x14ac:dyDescent="0.25">
      <c r="A171" s="11"/>
      <c r="B171" s="11"/>
      <c r="C171" s="11"/>
      <c r="D171" s="11"/>
      <c r="E171" s="11"/>
      <c r="F171" s="11"/>
      <c r="G171" s="11"/>
      <c r="H171" s="11"/>
      <c r="I171" s="11"/>
      <c r="J171" s="11"/>
      <c r="K171" s="11"/>
    </row>
    <row r="172" spans="1:11" x14ac:dyDescent="0.25">
      <c r="A172" s="11"/>
      <c r="B172" s="11"/>
      <c r="C172" s="11"/>
      <c r="D172" s="11"/>
      <c r="E172" s="11"/>
      <c r="F172" s="11"/>
      <c r="G172" s="11"/>
      <c r="H172" s="11"/>
      <c r="I172" s="11"/>
      <c r="J172" s="11"/>
      <c r="K172" s="11"/>
    </row>
    <row r="173" spans="1:11" x14ac:dyDescent="0.25">
      <c r="A173" s="11"/>
      <c r="B173" s="11"/>
      <c r="C173" s="11"/>
      <c r="D173" s="11"/>
      <c r="E173" s="11"/>
      <c r="F173" s="11"/>
      <c r="G173" s="11"/>
      <c r="H173" s="11"/>
      <c r="I173" s="11"/>
      <c r="J173" s="11"/>
      <c r="K173" s="11"/>
    </row>
    <row r="174" spans="1:11" x14ac:dyDescent="0.25">
      <c r="A174" s="11"/>
      <c r="B174" s="11"/>
      <c r="C174" s="11"/>
      <c r="D174" s="11"/>
      <c r="E174" s="11"/>
      <c r="F174" s="11"/>
      <c r="G174" s="11"/>
      <c r="H174" s="11"/>
      <c r="I174" s="11"/>
      <c r="J174" s="11"/>
      <c r="K174" s="11"/>
    </row>
    <row r="175" spans="1:11" x14ac:dyDescent="0.25">
      <c r="A175" s="11"/>
      <c r="B175" s="11"/>
      <c r="C175" s="11"/>
      <c r="D175" s="11"/>
      <c r="E175" s="11"/>
      <c r="F175" s="11"/>
      <c r="G175" s="11"/>
      <c r="H175" s="11"/>
      <c r="I175" s="11"/>
      <c r="J175" s="11"/>
      <c r="K175" s="11"/>
    </row>
    <row r="176" spans="1:11" x14ac:dyDescent="0.25">
      <c r="A176" s="11"/>
      <c r="B176" s="11"/>
      <c r="C176" s="11"/>
      <c r="D176" s="11"/>
      <c r="E176" s="11"/>
      <c r="F176" s="11"/>
      <c r="G176" s="11"/>
      <c r="H176" s="11"/>
      <c r="I176" s="11"/>
      <c r="J176" s="11"/>
      <c r="K176" s="11"/>
    </row>
    <row r="177" spans="1:11" x14ac:dyDescent="0.25">
      <c r="A177" s="11"/>
      <c r="B177" s="11"/>
      <c r="C177" s="11"/>
      <c r="D177" s="11"/>
      <c r="E177" s="11"/>
      <c r="F177" s="11"/>
      <c r="G177" s="11"/>
      <c r="H177" s="11"/>
      <c r="I177" s="11"/>
      <c r="J177" s="11"/>
      <c r="K177" s="11"/>
    </row>
    <row r="178" spans="1:11" x14ac:dyDescent="0.25">
      <c r="A178" s="11"/>
      <c r="B178" s="11"/>
      <c r="C178" s="11"/>
      <c r="D178" s="11"/>
      <c r="E178" s="11"/>
      <c r="F178" s="11"/>
      <c r="G178" s="11"/>
      <c r="H178" s="11"/>
      <c r="I178" s="11"/>
      <c r="J178" s="11"/>
      <c r="K178" s="11"/>
    </row>
    <row r="179" spans="1:11" x14ac:dyDescent="0.25">
      <c r="A179" s="11"/>
      <c r="B179" s="11"/>
      <c r="C179" s="11"/>
      <c r="D179" s="11"/>
      <c r="E179" s="11"/>
      <c r="F179" s="11"/>
      <c r="G179" s="11"/>
      <c r="H179" s="11"/>
      <c r="I179" s="11"/>
      <c r="J179" s="11"/>
      <c r="K179" s="11"/>
    </row>
    <row r="180" spans="1:11" x14ac:dyDescent="0.25">
      <c r="A180" s="11"/>
      <c r="B180" s="11"/>
      <c r="C180" s="11"/>
      <c r="D180" s="11"/>
      <c r="E180" s="11"/>
      <c r="F180" s="11"/>
      <c r="G180" s="11"/>
      <c r="H180" s="11"/>
      <c r="I180" s="11"/>
      <c r="J180" s="11"/>
      <c r="K180" s="11"/>
    </row>
    <row r="181" spans="1:11" x14ac:dyDescent="0.25">
      <c r="A181" s="11"/>
      <c r="B181" s="11"/>
      <c r="C181" s="11"/>
      <c r="D181" s="11"/>
      <c r="E181" s="11"/>
      <c r="F181" s="11"/>
      <c r="G181" s="11"/>
      <c r="H181" s="11"/>
      <c r="I181" s="11"/>
      <c r="J181" s="11"/>
      <c r="K181" s="11"/>
    </row>
    <row r="182" spans="1:11" x14ac:dyDescent="0.25">
      <c r="A182" s="11"/>
      <c r="B182" s="11"/>
      <c r="C182" s="11"/>
      <c r="D182" s="11"/>
      <c r="E182" s="11"/>
      <c r="F182" s="11"/>
      <c r="G182" s="11"/>
      <c r="H182" s="11"/>
      <c r="I182" s="11"/>
      <c r="J182" s="11"/>
      <c r="K182" s="11"/>
    </row>
    <row r="183" spans="1:11" x14ac:dyDescent="0.25">
      <c r="A183" s="11"/>
      <c r="B183" s="11"/>
      <c r="C183" s="11"/>
      <c r="D183" s="11"/>
      <c r="E183" s="11"/>
      <c r="F183" s="11"/>
      <c r="G183" s="11"/>
      <c r="H183" s="11"/>
      <c r="I183" s="11"/>
      <c r="J183" s="11"/>
      <c r="K183" s="11"/>
    </row>
    <row r="184" spans="1:11" x14ac:dyDescent="0.25">
      <c r="A184" s="11"/>
      <c r="B184" s="11"/>
      <c r="C184" s="11"/>
      <c r="D184" s="11"/>
      <c r="E184" s="11"/>
      <c r="F184" s="11"/>
      <c r="G184" s="11"/>
      <c r="H184" s="11"/>
      <c r="I184" s="11"/>
      <c r="J184" s="11"/>
      <c r="K184" s="11"/>
    </row>
    <row r="185" spans="1:11" x14ac:dyDescent="0.25">
      <c r="A185" s="11"/>
      <c r="B185" s="11"/>
      <c r="C185" s="11"/>
      <c r="D185" s="11"/>
      <c r="E185" s="11"/>
      <c r="F185" s="11"/>
      <c r="G185" s="11"/>
      <c r="H185" s="11"/>
      <c r="I185" s="11"/>
      <c r="J185" s="11"/>
      <c r="K185" s="11"/>
    </row>
    <row r="186" spans="1:11" x14ac:dyDescent="0.25">
      <c r="A186" s="11"/>
      <c r="B186" s="11"/>
      <c r="C186" s="11"/>
      <c r="D186" s="11"/>
      <c r="E186" s="11"/>
      <c r="F186" s="11"/>
      <c r="G186" s="11"/>
      <c r="H186" s="11"/>
      <c r="I186" s="11"/>
      <c r="J186" s="11"/>
      <c r="K186" s="11"/>
    </row>
    <row r="187" spans="1:11" x14ac:dyDescent="0.25">
      <c r="A187" s="11"/>
      <c r="B187" s="11"/>
      <c r="C187" s="11"/>
      <c r="D187" s="11"/>
      <c r="E187" s="11"/>
      <c r="F187" s="11"/>
      <c r="G187" s="11"/>
      <c r="H187" s="11"/>
      <c r="I187" s="11"/>
      <c r="J187" s="11"/>
      <c r="K187" s="11"/>
    </row>
    <row r="188" spans="1:11" x14ac:dyDescent="0.25">
      <c r="A188" s="11"/>
      <c r="B188" s="11"/>
      <c r="C188" s="11"/>
      <c r="D188" s="11"/>
      <c r="E188" s="11"/>
      <c r="F188" s="11"/>
      <c r="G188" s="11"/>
      <c r="H188" s="11"/>
      <c r="I188" s="11"/>
      <c r="J188" s="11"/>
      <c r="K188" s="11"/>
    </row>
    <row r="189" spans="1:11" x14ac:dyDescent="0.25">
      <c r="A189" s="11"/>
      <c r="B189" s="11"/>
      <c r="C189" s="11"/>
      <c r="D189" s="11"/>
      <c r="E189" s="11"/>
      <c r="F189" s="11"/>
      <c r="G189" s="11"/>
      <c r="H189" s="11"/>
      <c r="I189" s="11"/>
      <c r="J189" s="11"/>
      <c r="K189" s="11"/>
    </row>
    <row r="190" spans="1:11" x14ac:dyDescent="0.25">
      <c r="A190" s="11"/>
      <c r="B190" s="11"/>
      <c r="C190" s="11"/>
      <c r="D190" s="11"/>
      <c r="E190" s="11"/>
      <c r="F190" s="11"/>
      <c r="G190" s="11"/>
      <c r="H190" s="11"/>
      <c r="I190" s="11"/>
      <c r="J190" s="11"/>
      <c r="K190" s="11"/>
    </row>
    <row r="191" spans="1:11" x14ac:dyDescent="0.25">
      <c r="A191" s="11"/>
      <c r="B191" s="11"/>
      <c r="C191" s="11"/>
      <c r="D191" s="11"/>
      <c r="E191" s="11"/>
      <c r="F191" s="11"/>
      <c r="G191" s="11"/>
      <c r="H191" s="11"/>
      <c r="I191" s="11"/>
      <c r="J191" s="11"/>
      <c r="K191" s="11"/>
    </row>
    <row r="192" spans="1:11" x14ac:dyDescent="0.25">
      <c r="A192" s="11"/>
      <c r="B192" s="11"/>
      <c r="C192" s="11"/>
      <c r="D192" s="11"/>
      <c r="E192" s="11"/>
      <c r="F192" s="11"/>
      <c r="G192" s="11"/>
      <c r="H192" s="11"/>
      <c r="I192" s="11"/>
      <c r="J192" s="11"/>
      <c r="K192" s="11"/>
    </row>
    <row r="193" spans="1:11" x14ac:dyDescent="0.25">
      <c r="A193" s="11"/>
      <c r="B193" s="11"/>
      <c r="C193" s="11"/>
      <c r="D193" s="11"/>
      <c r="E193" s="11"/>
      <c r="F193" s="11"/>
      <c r="G193" s="11"/>
      <c r="H193" s="11"/>
      <c r="I193" s="11"/>
      <c r="J193" s="11"/>
      <c r="K193" s="11"/>
    </row>
    <row r="194" spans="1:11" x14ac:dyDescent="0.25">
      <c r="A194" s="11"/>
      <c r="B194" s="11"/>
      <c r="C194" s="11"/>
      <c r="D194" s="11"/>
      <c r="E194" s="11"/>
      <c r="F194" s="11"/>
      <c r="G194" s="11"/>
      <c r="H194" s="11"/>
      <c r="I194" s="11"/>
      <c r="J194" s="11"/>
      <c r="K194" s="11"/>
    </row>
    <row r="195" spans="1:11" x14ac:dyDescent="0.25">
      <c r="A195" s="11"/>
      <c r="B195" s="11"/>
      <c r="C195" s="11"/>
      <c r="D195" s="11"/>
      <c r="E195" s="11"/>
      <c r="F195" s="11"/>
      <c r="G195" s="11"/>
      <c r="H195" s="11"/>
      <c r="I195" s="11"/>
      <c r="J195" s="11"/>
      <c r="K195" s="11"/>
    </row>
    <row r="196" spans="1:11" x14ac:dyDescent="0.25">
      <c r="A196" s="11"/>
      <c r="B196" s="11"/>
      <c r="C196" s="11"/>
      <c r="D196" s="11"/>
      <c r="E196" s="11"/>
      <c r="F196" s="11"/>
      <c r="G196" s="11"/>
      <c r="H196" s="11"/>
      <c r="I196" s="11"/>
      <c r="J196" s="11"/>
      <c r="K196" s="11"/>
    </row>
    <row r="197" spans="1:11" x14ac:dyDescent="0.25">
      <c r="A197" s="11"/>
      <c r="B197" s="11"/>
      <c r="C197" s="11"/>
      <c r="D197" s="11"/>
      <c r="E197" s="11"/>
      <c r="F197" s="11"/>
      <c r="G197" s="11"/>
      <c r="H197" s="11"/>
      <c r="I197" s="11"/>
      <c r="J197" s="11"/>
      <c r="K197" s="11"/>
    </row>
    <row r="198" spans="1:11" x14ac:dyDescent="0.25">
      <c r="A198" s="11"/>
      <c r="B198" s="11"/>
      <c r="C198" s="11"/>
      <c r="D198" s="11"/>
      <c r="E198" s="11"/>
      <c r="F198" s="11"/>
      <c r="G198" s="11"/>
      <c r="H198" s="11"/>
      <c r="I198" s="11"/>
      <c r="J198" s="11"/>
      <c r="K198" s="11"/>
    </row>
    <row r="199" spans="1:11" x14ac:dyDescent="0.25">
      <c r="A199" s="11"/>
      <c r="B199" s="11"/>
      <c r="C199" s="11"/>
      <c r="D199" s="11"/>
      <c r="E199" s="11"/>
      <c r="F199" s="11"/>
      <c r="G199" s="11"/>
      <c r="H199" s="11"/>
      <c r="I199" s="11"/>
      <c r="J199" s="11"/>
      <c r="K199" s="11"/>
    </row>
    <row r="200" spans="1:11" x14ac:dyDescent="0.25">
      <c r="A200" s="11"/>
      <c r="B200" s="11"/>
      <c r="C200" s="11"/>
      <c r="D200" s="11"/>
      <c r="E200" s="11"/>
      <c r="F200" s="11"/>
      <c r="G200" s="11"/>
      <c r="H200" s="11"/>
      <c r="I200" s="11"/>
      <c r="J200" s="11"/>
      <c r="K200" s="11"/>
    </row>
    <row r="201" spans="1:11" x14ac:dyDescent="0.25">
      <c r="A201" s="11"/>
      <c r="B201" s="11"/>
      <c r="C201" s="11"/>
      <c r="D201" s="11"/>
      <c r="E201" s="11"/>
      <c r="F201" s="11"/>
      <c r="G201" s="11"/>
      <c r="H201" s="11"/>
      <c r="I201" s="11"/>
      <c r="J201" s="11"/>
      <c r="K201" s="11"/>
    </row>
    <row r="202" spans="1:11" x14ac:dyDescent="0.25">
      <c r="A202" s="11"/>
      <c r="B202" s="11"/>
      <c r="C202" s="11"/>
      <c r="D202" s="11"/>
      <c r="E202" s="11"/>
      <c r="F202" s="11"/>
      <c r="G202" s="11"/>
      <c r="H202" s="11"/>
      <c r="I202" s="11"/>
      <c r="J202" s="11"/>
      <c r="K202" s="11"/>
    </row>
    <row r="203" spans="1:11" x14ac:dyDescent="0.25">
      <c r="A203" s="11"/>
      <c r="B203" s="11"/>
      <c r="C203" s="11"/>
      <c r="D203" s="11"/>
      <c r="E203" s="11"/>
      <c r="F203" s="11"/>
      <c r="G203" s="11"/>
      <c r="H203" s="11"/>
      <c r="I203" s="11"/>
      <c r="J203" s="11"/>
      <c r="K203" s="11"/>
    </row>
    <row r="204" spans="1:11" x14ac:dyDescent="0.25">
      <c r="A204" s="11"/>
      <c r="B204" s="11"/>
      <c r="C204" s="11"/>
      <c r="D204" s="11"/>
      <c r="E204" s="11"/>
      <c r="F204" s="11"/>
      <c r="G204" s="11"/>
      <c r="H204" s="11"/>
      <c r="I204" s="11"/>
      <c r="J204" s="11"/>
      <c r="K204" s="11"/>
    </row>
    <row r="205" spans="1:11" x14ac:dyDescent="0.25">
      <c r="A205" s="11"/>
      <c r="B205" s="11"/>
      <c r="C205" s="11"/>
      <c r="D205" s="11"/>
      <c r="E205" s="11"/>
      <c r="F205" s="11"/>
      <c r="G205" s="11"/>
      <c r="H205" s="11"/>
      <c r="I205" s="11"/>
      <c r="J205" s="11"/>
      <c r="K205" s="11"/>
    </row>
    <row r="206" spans="1:11" x14ac:dyDescent="0.25">
      <c r="A206" s="11"/>
      <c r="B206" s="11"/>
      <c r="C206" s="11"/>
      <c r="D206" s="11"/>
      <c r="E206" s="11"/>
      <c r="F206" s="11"/>
      <c r="G206" s="11"/>
      <c r="H206" s="11"/>
      <c r="I206" s="11"/>
      <c r="J206" s="11"/>
      <c r="K206" s="11"/>
    </row>
    <row r="207" spans="1:11" x14ac:dyDescent="0.25">
      <c r="A207" s="11"/>
      <c r="B207" s="11"/>
      <c r="C207" s="11"/>
      <c r="D207" s="11"/>
      <c r="E207" s="11"/>
      <c r="F207" s="11"/>
      <c r="G207" s="11"/>
      <c r="H207" s="11"/>
      <c r="I207" s="11"/>
      <c r="J207" s="11"/>
      <c r="K207" s="11"/>
    </row>
    <row r="208" spans="1:11" x14ac:dyDescent="0.25">
      <c r="A208" s="11"/>
      <c r="B208" s="11"/>
      <c r="C208" s="11"/>
      <c r="D208" s="11"/>
      <c r="E208" s="11"/>
      <c r="F208" s="11"/>
      <c r="G208" s="11"/>
      <c r="H208" s="11"/>
      <c r="I208" s="11"/>
      <c r="J208" s="11"/>
      <c r="K208" s="11"/>
    </row>
    <row r="209" spans="1:11" x14ac:dyDescent="0.25">
      <c r="A209" s="11"/>
      <c r="B209" s="11"/>
      <c r="C209" s="11"/>
      <c r="D209" s="11"/>
      <c r="E209" s="11"/>
      <c r="F209" s="11"/>
      <c r="G209" s="11"/>
      <c r="H209" s="11"/>
      <c r="I209" s="11"/>
      <c r="J209" s="11"/>
      <c r="K209" s="11"/>
    </row>
    <row r="210" spans="1:11" x14ac:dyDescent="0.25">
      <c r="A210" s="11"/>
      <c r="B210" s="11"/>
      <c r="C210" s="11"/>
      <c r="D210" s="11"/>
      <c r="E210" s="11"/>
      <c r="F210" s="11"/>
      <c r="G210" s="11"/>
      <c r="H210" s="11"/>
      <c r="I210" s="11"/>
      <c r="J210" s="11"/>
      <c r="K210" s="11"/>
    </row>
    <row r="211" spans="1:11" x14ac:dyDescent="0.25">
      <c r="A211" s="11"/>
      <c r="B211" s="11"/>
      <c r="C211" s="11"/>
      <c r="D211" s="11"/>
      <c r="E211" s="11"/>
      <c r="F211" s="11"/>
      <c r="G211" s="11"/>
      <c r="H211" s="11"/>
      <c r="I211" s="11"/>
      <c r="J211" s="11"/>
      <c r="K211" s="11"/>
    </row>
    <row r="212" spans="1:11" x14ac:dyDescent="0.25">
      <c r="A212" s="11"/>
      <c r="B212" s="11"/>
      <c r="C212" s="11"/>
      <c r="D212" s="11"/>
      <c r="E212" s="11"/>
      <c r="F212" s="11"/>
      <c r="G212" s="11"/>
      <c r="H212" s="11"/>
      <c r="I212" s="11"/>
      <c r="J212" s="11"/>
      <c r="K212" s="11"/>
    </row>
  </sheetData>
  <sheetProtection password="CE28" sheet="1" objects="1" scenarios="1" selectLockedCells="1"/>
  <mergeCells count="98">
    <mergeCell ref="A5:C5"/>
    <mergeCell ref="E5:G5"/>
    <mergeCell ref="I5:K5"/>
    <mergeCell ref="A1:K2"/>
    <mergeCell ref="A39:C39"/>
    <mergeCell ref="E11:G11"/>
    <mergeCell ref="I10:K10"/>
    <mergeCell ref="I11:K11"/>
    <mergeCell ref="E7:G7"/>
    <mergeCell ref="E8:G8"/>
    <mergeCell ref="I8:K8"/>
    <mergeCell ref="I7:K7"/>
    <mergeCell ref="E10:G10"/>
    <mergeCell ref="E13:G13"/>
    <mergeCell ref="E14:G14"/>
    <mergeCell ref="I13:K13"/>
    <mergeCell ref="A42:C42"/>
    <mergeCell ref="A45:C45"/>
    <mergeCell ref="A9:C9"/>
    <mergeCell ref="A12:C12"/>
    <mergeCell ref="A20:C20"/>
    <mergeCell ref="A27:C27"/>
    <mergeCell ref="A33:C33"/>
    <mergeCell ref="A36:C36"/>
    <mergeCell ref="I14:K14"/>
    <mergeCell ref="E15:G15"/>
    <mergeCell ref="E17:G17"/>
    <mergeCell ref="E18:G18"/>
    <mergeCell ref="I15:K15"/>
    <mergeCell ref="I16:K16"/>
    <mergeCell ref="I17:K17"/>
    <mergeCell ref="I18:K18"/>
    <mergeCell ref="E16:G16"/>
    <mergeCell ref="E19:G19"/>
    <mergeCell ref="I19:K19"/>
    <mergeCell ref="E21:G21"/>
    <mergeCell ref="E22:G22"/>
    <mergeCell ref="I21:K21"/>
    <mergeCell ref="I22:K22"/>
    <mergeCell ref="E20:G20"/>
    <mergeCell ref="I20:K20"/>
    <mergeCell ref="E30:G30"/>
    <mergeCell ref="E31:G31"/>
    <mergeCell ref="I30:K30"/>
    <mergeCell ref="I31:K31"/>
    <mergeCell ref="E23:G23"/>
    <mergeCell ref="E24:G24"/>
    <mergeCell ref="I23:K23"/>
    <mergeCell ref="I24:K24"/>
    <mergeCell ref="E25:G25"/>
    <mergeCell ref="E26:G26"/>
    <mergeCell ref="I25:K25"/>
    <mergeCell ref="I26:K26"/>
    <mergeCell ref="E27:G27"/>
    <mergeCell ref="I27:K27"/>
    <mergeCell ref="E28:G28"/>
    <mergeCell ref="E29:G29"/>
    <mergeCell ref="E9:G9"/>
    <mergeCell ref="I9:K9"/>
    <mergeCell ref="E12:G12"/>
    <mergeCell ref="I12:K12"/>
    <mergeCell ref="E43:G43"/>
    <mergeCell ref="I43:K43"/>
    <mergeCell ref="E37:G37"/>
    <mergeCell ref="E38:G38"/>
    <mergeCell ref="I37:K37"/>
    <mergeCell ref="I38:K38"/>
    <mergeCell ref="E40:G40"/>
    <mergeCell ref="E41:G41"/>
    <mergeCell ref="I40:K40"/>
    <mergeCell ref="I41:K41"/>
    <mergeCell ref="E39:G39"/>
    <mergeCell ref="I39:K39"/>
    <mergeCell ref="I33:K33"/>
    <mergeCell ref="E36:G36"/>
    <mergeCell ref="I36:K36"/>
    <mergeCell ref="E32:G32"/>
    <mergeCell ref="I32:K32"/>
    <mergeCell ref="E34:G34"/>
    <mergeCell ref="E35:G35"/>
    <mergeCell ref="I34:K34"/>
    <mergeCell ref="I35:K35"/>
    <mergeCell ref="I28:K28"/>
    <mergeCell ref="I29:K29"/>
    <mergeCell ref="A52:C53"/>
    <mergeCell ref="E50:K50"/>
    <mergeCell ref="E52:K53"/>
    <mergeCell ref="E42:G42"/>
    <mergeCell ref="I42:K42"/>
    <mergeCell ref="E45:G45"/>
    <mergeCell ref="I45:K45"/>
    <mergeCell ref="A50:C50"/>
    <mergeCell ref="E44:G44"/>
    <mergeCell ref="I44:K44"/>
    <mergeCell ref="A48:C48"/>
    <mergeCell ref="E48:G48"/>
    <mergeCell ref="I48:K48"/>
    <mergeCell ref="E33:G33"/>
  </mergeCells>
  <pageMargins left="0.7" right="0.7" top="0.75" bottom="0.75" header="0.3" footer="0.3"/>
  <pageSetup paperSize="9" orientation="portrait" verticalDpi="0" r:id="rId1"/>
  <ignoredErrors>
    <ignoredError sqref="E48" evalError="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273"/>
  <sheetViews>
    <sheetView showZeros="0" view="pageLayout" topLeftCell="A16" zoomScaleNormal="100" workbookViewId="0">
      <selection activeCell="A34" sqref="A34:F34"/>
    </sheetView>
  </sheetViews>
  <sheetFormatPr defaultRowHeight="15" x14ac:dyDescent="0.25"/>
  <cols>
    <col min="1" max="1" width="5" customWidth="1"/>
    <col min="2" max="2" width="1" customWidth="1"/>
    <col min="3" max="3" width="33.5703125" customWidth="1"/>
    <col min="4" max="4" width="1" customWidth="1"/>
    <col min="5" max="5" width="7.42578125" customWidth="1"/>
    <col min="6" max="6" width="1" customWidth="1"/>
    <col min="7" max="7" width="7.28515625" customWidth="1"/>
    <col min="8" max="8" width="1" customWidth="1"/>
    <col min="9" max="9" width="5.85546875" customWidth="1"/>
    <col min="10" max="10" width="7.28515625" customWidth="1"/>
    <col min="11" max="11" width="1" customWidth="1"/>
    <col min="12" max="12" width="3" customWidth="1"/>
    <col min="13" max="13" width="12.5703125" customWidth="1"/>
  </cols>
  <sheetData>
    <row r="1" spans="1:13" ht="15" customHeight="1" x14ac:dyDescent="0.25">
      <c r="A1" s="318" t="s">
        <v>477</v>
      </c>
      <c r="B1" s="318"/>
      <c r="C1" s="318"/>
      <c r="D1" s="318"/>
      <c r="E1" s="318"/>
      <c r="F1" s="318"/>
      <c r="G1" s="318"/>
      <c r="H1" s="318"/>
      <c r="I1" s="318"/>
      <c r="J1" s="318"/>
      <c r="K1" s="318"/>
      <c r="L1" s="318"/>
      <c r="M1" s="318"/>
    </row>
    <row r="2" spans="1:13" x14ac:dyDescent="0.25">
      <c r="A2" s="318"/>
      <c r="B2" s="318"/>
      <c r="C2" s="318"/>
      <c r="D2" s="318"/>
      <c r="E2" s="318"/>
      <c r="F2" s="318"/>
      <c r="G2" s="318"/>
      <c r="H2" s="318"/>
      <c r="I2" s="318"/>
      <c r="J2" s="318"/>
      <c r="K2" s="318"/>
      <c r="L2" s="318"/>
      <c r="M2" s="318"/>
    </row>
    <row r="3" spans="1:13" x14ac:dyDescent="0.25">
      <c r="A3" s="11"/>
      <c r="B3" s="11"/>
      <c r="C3" s="11"/>
      <c r="D3" s="11"/>
      <c r="E3" s="11"/>
      <c r="F3" s="11"/>
      <c r="G3" s="11"/>
      <c r="H3" s="11"/>
      <c r="I3" s="11"/>
      <c r="J3" s="11"/>
      <c r="K3" s="11"/>
      <c r="L3" s="11"/>
    </row>
    <row r="4" spans="1:13" x14ac:dyDescent="0.25">
      <c r="A4" s="11"/>
      <c r="B4" s="11"/>
      <c r="C4" s="11"/>
      <c r="D4" s="11"/>
      <c r="E4" s="11"/>
      <c r="F4" s="11"/>
      <c r="G4" s="11"/>
      <c r="H4" s="11"/>
      <c r="I4" s="11"/>
      <c r="J4" s="11"/>
      <c r="K4" s="11"/>
      <c r="L4" s="11"/>
    </row>
    <row r="5" spans="1:13" x14ac:dyDescent="0.25">
      <c r="A5" s="11"/>
      <c r="B5" s="11"/>
      <c r="C5" s="84" t="s">
        <v>474</v>
      </c>
      <c r="D5" s="106"/>
      <c r="E5" s="319">
        <f>Naslovna!$E$28</f>
        <v>80</v>
      </c>
      <c r="F5" s="314"/>
      <c r="G5" s="314"/>
      <c r="H5" s="314"/>
      <c r="I5" s="107"/>
      <c r="J5" s="108"/>
      <c r="K5" s="108"/>
      <c r="L5" s="108"/>
      <c r="M5" s="43"/>
    </row>
    <row r="6" spans="1:13" x14ac:dyDescent="0.25">
      <c r="A6" s="11"/>
      <c r="B6" s="11"/>
      <c r="C6" s="84" t="s">
        <v>475</v>
      </c>
      <c r="D6" s="106"/>
      <c r="E6" s="320">
        <v>6000</v>
      </c>
      <c r="F6" s="320"/>
      <c r="G6" s="320"/>
      <c r="H6" s="320"/>
      <c r="I6" s="109"/>
      <c r="J6" s="108"/>
      <c r="K6" s="108"/>
      <c r="L6" s="108"/>
      <c r="M6" s="43"/>
    </row>
    <row r="7" spans="1:13" x14ac:dyDescent="0.25">
      <c r="A7" s="11"/>
      <c r="B7" s="11"/>
      <c r="C7" s="84" t="s">
        <v>476</v>
      </c>
      <c r="D7" s="106"/>
      <c r="E7" s="321">
        <f>E5*E6</f>
        <v>480000</v>
      </c>
      <c r="F7" s="322"/>
      <c r="G7" s="322"/>
      <c r="H7" s="322"/>
      <c r="I7" s="107"/>
      <c r="J7" s="108"/>
      <c r="K7" s="108"/>
      <c r="L7" s="108"/>
      <c r="M7" s="43"/>
    </row>
    <row r="8" spans="1:13" ht="7.5" customHeight="1" x14ac:dyDescent="0.25">
      <c r="A8" s="11"/>
      <c r="B8" s="11"/>
      <c r="C8" s="84"/>
      <c r="D8" s="106"/>
      <c r="E8" s="109"/>
      <c r="F8" s="107"/>
      <c r="G8" s="107"/>
      <c r="H8" s="107"/>
      <c r="I8" s="107"/>
      <c r="J8" s="108"/>
      <c r="K8" s="108"/>
      <c r="L8" s="108"/>
      <c r="M8" s="43"/>
    </row>
    <row r="9" spans="1:13" x14ac:dyDescent="0.25">
      <c r="A9" s="11"/>
      <c r="B9" s="11"/>
      <c r="C9" s="84" t="s">
        <v>478</v>
      </c>
      <c r="D9" s="106"/>
      <c r="E9" s="314">
        <v>7.4169999999999998</v>
      </c>
      <c r="F9" s="314"/>
      <c r="G9" s="314"/>
      <c r="H9" s="314"/>
      <c r="I9" s="133" t="s">
        <v>670</v>
      </c>
      <c r="J9" s="323" t="s">
        <v>1331</v>
      </c>
      <c r="K9" s="323"/>
      <c r="L9" s="323"/>
      <c r="M9" s="11"/>
    </row>
    <row r="10" spans="1:13" x14ac:dyDescent="0.25">
      <c r="A10" s="11"/>
      <c r="B10" s="11"/>
      <c r="C10" s="111"/>
      <c r="D10" s="11"/>
      <c r="E10" s="11"/>
      <c r="F10" s="11"/>
      <c r="G10" s="11"/>
      <c r="H10" s="11"/>
      <c r="I10" s="11"/>
      <c r="J10" s="11"/>
      <c r="K10" s="11"/>
      <c r="L10" s="11"/>
    </row>
    <row r="11" spans="1:13" x14ac:dyDescent="0.25">
      <c r="A11" s="314" t="s">
        <v>565</v>
      </c>
      <c r="B11" s="314"/>
      <c r="C11" s="314"/>
      <c r="D11" s="314"/>
      <c r="E11" s="314"/>
      <c r="F11" s="314"/>
      <c r="G11" s="314"/>
      <c r="H11" s="314"/>
      <c r="I11" s="314"/>
      <c r="J11" s="314"/>
      <c r="K11" s="314"/>
      <c r="L11" s="314"/>
      <c r="M11" s="314"/>
    </row>
    <row r="12" spans="1:13" x14ac:dyDescent="0.25">
      <c r="A12" s="11"/>
      <c r="B12" s="11"/>
      <c r="C12" s="11"/>
      <c r="D12" s="11"/>
      <c r="E12" s="11"/>
      <c r="F12" s="11"/>
      <c r="G12" s="11"/>
      <c r="H12" s="11"/>
      <c r="I12" s="11"/>
      <c r="J12" s="11"/>
      <c r="K12" s="11"/>
      <c r="L12" s="11"/>
    </row>
    <row r="13" spans="1:13" ht="15" customHeight="1" x14ac:dyDescent="0.25">
      <c r="A13" s="317" t="s">
        <v>481</v>
      </c>
      <c r="B13" s="317"/>
      <c r="C13" s="317"/>
      <c r="D13" s="317"/>
      <c r="E13" s="317"/>
      <c r="F13" s="317"/>
      <c r="G13" s="317"/>
      <c r="H13" s="317"/>
      <c r="I13" s="317"/>
      <c r="J13" s="317"/>
      <c r="K13" s="317"/>
      <c r="L13" s="317"/>
    </row>
    <row r="14" spans="1:13" ht="7.5" customHeight="1" x14ac:dyDescent="0.25">
      <c r="A14" s="11"/>
      <c r="B14" s="11"/>
      <c r="C14" s="11"/>
      <c r="D14" s="11"/>
      <c r="E14" s="11"/>
      <c r="F14" s="11"/>
      <c r="G14" s="11"/>
      <c r="H14" s="11"/>
      <c r="I14" s="11"/>
      <c r="J14" s="11"/>
      <c r="K14" s="11"/>
      <c r="L14" s="11"/>
    </row>
    <row r="15" spans="1:13" x14ac:dyDescent="0.25">
      <c r="A15" s="11"/>
      <c r="B15" s="11"/>
      <c r="C15" s="84" t="s">
        <v>482</v>
      </c>
      <c r="D15" s="11"/>
      <c r="E15" s="304">
        <f>IFERROR(Rekapitulacija!E52/E7,"")</f>
        <v>0</v>
      </c>
      <c r="F15" s="304"/>
      <c r="G15" s="304"/>
      <c r="H15" s="304"/>
      <c r="I15" s="110" t="s">
        <v>502</v>
      </c>
      <c r="J15" s="314" t="s">
        <v>484</v>
      </c>
      <c r="K15" s="314"/>
      <c r="L15" s="99"/>
      <c r="M15" s="9" t="s">
        <v>485</v>
      </c>
    </row>
    <row r="16" spans="1:13" x14ac:dyDescent="0.25">
      <c r="A16" s="11"/>
      <c r="B16" s="11"/>
      <c r="C16" s="84"/>
      <c r="D16" s="11"/>
      <c r="E16" s="97"/>
      <c r="F16" s="97"/>
      <c r="G16" s="97"/>
      <c r="H16" s="97"/>
      <c r="I16" s="97"/>
      <c r="J16" s="11"/>
      <c r="K16" s="11"/>
      <c r="L16" s="100"/>
      <c r="M16" s="98" t="s">
        <v>486</v>
      </c>
    </row>
    <row r="17" spans="1:13" x14ac:dyDescent="0.25">
      <c r="A17" s="11"/>
      <c r="B17" s="11"/>
      <c r="C17" s="84" t="s">
        <v>483</v>
      </c>
      <c r="D17" s="11"/>
      <c r="E17" s="315">
        <f>IFERROR(Rekapitulacija!E52/E5,"")</f>
        <v>0</v>
      </c>
      <c r="F17" s="315"/>
      <c r="G17" s="315"/>
      <c r="H17" s="315"/>
      <c r="I17" s="103"/>
      <c r="J17" s="11"/>
      <c r="K17" s="11"/>
      <c r="L17" s="101"/>
      <c r="M17" s="98" t="s">
        <v>487</v>
      </c>
    </row>
    <row r="18" spans="1:13" x14ac:dyDescent="0.25">
      <c r="A18" s="11"/>
      <c r="B18" s="11"/>
      <c r="C18" s="11"/>
      <c r="D18" s="11"/>
      <c r="E18" s="316">
        <f>IFERROR(E17/E9,"")</f>
        <v>0</v>
      </c>
      <c r="F18" s="316"/>
      <c r="G18" s="316"/>
      <c r="H18" s="316"/>
      <c r="I18" s="104"/>
      <c r="J18" s="11"/>
      <c r="K18" s="11"/>
      <c r="L18" s="102"/>
      <c r="M18" s="43" t="s">
        <v>488</v>
      </c>
    </row>
    <row r="19" spans="1:13" x14ac:dyDescent="0.25">
      <c r="A19" s="11"/>
      <c r="B19" s="11"/>
      <c r="C19" s="11"/>
      <c r="D19" s="11"/>
      <c r="E19" s="11"/>
      <c r="F19" s="11"/>
      <c r="G19" s="11"/>
      <c r="H19" s="11"/>
      <c r="I19" s="11"/>
      <c r="J19" s="11"/>
      <c r="K19" s="11"/>
      <c r="L19" s="11"/>
    </row>
    <row r="20" spans="1:13" ht="15" customHeight="1" x14ac:dyDescent="0.25">
      <c r="A20" s="269" t="s">
        <v>489</v>
      </c>
      <c r="B20" s="269"/>
      <c r="C20" s="269"/>
      <c r="D20" s="269"/>
      <c r="E20" s="269"/>
      <c r="F20" s="269"/>
      <c r="G20" s="11"/>
      <c r="H20" s="11"/>
      <c r="I20" s="11"/>
      <c r="J20" s="11"/>
      <c r="K20" s="11"/>
      <c r="L20" s="11"/>
    </row>
    <row r="21" spans="1:13" ht="15" customHeight="1" x14ac:dyDescent="0.25">
      <c r="A21" s="269" t="s">
        <v>490</v>
      </c>
      <c r="B21" s="269"/>
      <c r="C21" s="269"/>
      <c r="D21" s="269"/>
      <c r="E21" s="269"/>
      <c r="F21" s="269"/>
      <c r="G21" s="11"/>
      <c r="H21" s="11"/>
      <c r="I21" s="11"/>
      <c r="J21" s="11"/>
      <c r="K21" s="11"/>
      <c r="L21" s="11"/>
    </row>
    <row r="22" spans="1:13" ht="15" customHeight="1" x14ac:dyDescent="0.25">
      <c r="A22" s="269" t="s">
        <v>491</v>
      </c>
      <c r="B22" s="269"/>
      <c r="C22" s="269"/>
      <c r="D22" s="269"/>
      <c r="E22" s="269"/>
      <c r="F22" s="269"/>
      <c r="G22" s="11"/>
      <c r="H22" s="11"/>
      <c r="I22" s="11"/>
      <c r="J22" s="11"/>
      <c r="K22" s="11"/>
      <c r="L22" s="11"/>
    </row>
    <row r="23" spans="1:13" x14ac:dyDescent="0.25">
      <c r="A23" s="11"/>
      <c r="B23" s="11"/>
      <c r="C23" s="11"/>
      <c r="D23" s="11"/>
      <c r="E23" s="11"/>
      <c r="F23" s="11"/>
      <c r="G23" s="11"/>
      <c r="H23" s="11"/>
      <c r="I23" s="11"/>
      <c r="J23" s="11"/>
      <c r="K23" s="11"/>
      <c r="L23" s="11"/>
    </row>
    <row r="24" spans="1:13" x14ac:dyDescent="0.25">
      <c r="A24" s="11"/>
      <c r="B24" s="11"/>
      <c r="C24" s="11"/>
      <c r="D24" s="11"/>
      <c r="E24" s="11"/>
      <c r="F24" s="11"/>
      <c r="G24" s="11"/>
      <c r="H24" s="11"/>
      <c r="I24" s="11"/>
      <c r="J24" s="11"/>
      <c r="K24" s="11"/>
      <c r="L24" s="11"/>
    </row>
    <row r="25" spans="1:13" ht="15" customHeight="1" x14ac:dyDescent="0.25">
      <c r="A25" s="317" t="s">
        <v>492</v>
      </c>
      <c r="B25" s="317"/>
      <c r="C25" s="317"/>
      <c r="D25" s="317"/>
      <c r="E25" s="317"/>
      <c r="F25" s="317"/>
      <c r="G25" s="317"/>
      <c r="H25" s="317"/>
      <c r="I25" s="317"/>
      <c r="J25" s="317"/>
      <c r="K25" s="317"/>
      <c r="L25" s="317"/>
    </row>
    <row r="26" spans="1:13" ht="7.5" customHeight="1" x14ac:dyDescent="0.25">
      <c r="A26" s="11"/>
      <c r="B26" s="11"/>
      <c r="C26" s="11"/>
      <c r="D26" s="11"/>
      <c r="E26" s="11"/>
      <c r="F26" s="11"/>
      <c r="G26" s="11"/>
      <c r="H26" s="11"/>
      <c r="I26" s="11"/>
      <c r="J26" s="11"/>
      <c r="K26" s="11"/>
      <c r="L26" s="11"/>
    </row>
    <row r="27" spans="1:13" x14ac:dyDescent="0.25">
      <c r="A27" s="11"/>
      <c r="B27" s="11"/>
      <c r="C27" s="84" t="s">
        <v>482</v>
      </c>
      <c r="D27" s="11"/>
      <c r="E27" s="304">
        <f>$E$15</f>
        <v>0</v>
      </c>
      <c r="F27" s="304"/>
      <c r="G27" s="304"/>
      <c r="H27" s="304"/>
      <c r="I27" s="110" t="s">
        <v>502</v>
      </c>
      <c r="J27" s="314" t="s">
        <v>484</v>
      </c>
      <c r="K27" s="314"/>
      <c r="L27" s="99"/>
      <c r="M27" s="51" t="s">
        <v>499</v>
      </c>
    </row>
    <row r="28" spans="1:13" x14ac:dyDescent="0.25">
      <c r="A28" s="11"/>
      <c r="B28" s="11"/>
      <c r="C28" s="84"/>
      <c r="D28" s="11"/>
      <c r="E28" s="97"/>
      <c r="F28" s="97"/>
      <c r="G28" s="97"/>
      <c r="H28" s="97"/>
      <c r="I28" s="97"/>
      <c r="J28" s="11"/>
      <c r="K28" s="11"/>
      <c r="L28" s="100"/>
      <c r="M28" s="98" t="s">
        <v>500</v>
      </c>
    </row>
    <row r="29" spans="1:13" x14ac:dyDescent="0.25">
      <c r="A29" s="11"/>
      <c r="B29" s="11"/>
      <c r="C29" s="84" t="s">
        <v>483</v>
      </c>
      <c r="D29" s="11"/>
      <c r="E29" s="315">
        <f>$E$17</f>
        <v>0</v>
      </c>
      <c r="F29" s="315"/>
      <c r="G29" s="315"/>
      <c r="H29" s="315"/>
      <c r="I29" s="103"/>
      <c r="J29" s="11"/>
      <c r="K29" s="11"/>
      <c r="L29" s="101"/>
      <c r="M29" s="105" t="s">
        <v>501</v>
      </c>
    </row>
    <row r="30" spans="1:13" x14ac:dyDescent="0.25">
      <c r="A30" s="11"/>
      <c r="B30" s="11"/>
      <c r="C30" s="11"/>
      <c r="D30" s="11"/>
      <c r="E30" s="316">
        <f>$E$18</f>
        <v>0</v>
      </c>
      <c r="F30" s="316"/>
      <c r="G30" s="316"/>
      <c r="H30" s="316"/>
      <c r="I30" s="104"/>
      <c r="J30" s="11"/>
      <c r="K30" s="11"/>
      <c r="L30" s="102"/>
      <c r="M30" s="98" t="s">
        <v>488</v>
      </c>
    </row>
    <row r="31" spans="1:13" x14ac:dyDescent="0.25">
      <c r="A31" s="11"/>
      <c r="B31" s="11"/>
      <c r="C31" s="11"/>
      <c r="D31" s="11"/>
      <c r="E31" s="11"/>
      <c r="F31" s="11"/>
      <c r="G31" s="11"/>
      <c r="H31" s="11"/>
      <c r="I31" s="11"/>
      <c r="J31" s="11"/>
      <c r="K31" s="11"/>
      <c r="L31" s="11"/>
    </row>
    <row r="32" spans="1:13" x14ac:dyDescent="0.25">
      <c r="A32" s="269" t="s">
        <v>493</v>
      </c>
      <c r="B32" s="269"/>
      <c r="C32" s="269"/>
      <c r="D32" s="269"/>
      <c r="E32" s="269"/>
      <c r="F32" s="269"/>
      <c r="G32" s="11"/>
      <c r="H32" s="11"/>
      <c r="I32" s="11"/>
      <c r="J32" s="11"/>
      <c r="K32" s="11"/>
      <c r="L32" s="11"/>
    </row>
    <row r="33" spans="1:13" x14ac:dyDescent="0.25">
      <c r="A33" s="269" t="s">
        <v>494</v>
      </c>
      <c r="B33" s="269"/>
      <c r="C33" s="269"/>
      <c r="D33" s="269"/>
      <c r="E33" s="269"/>
      <c r="F33" s="269"/>
      <c r="G33" s="11"/>
      <c r="H33" s="11"/>
      <c r="I33" s="11"/>
      <c r="J33" s="11"/>
      <c r="K33" s="11"/>
      <c r="L33" s="11"/>
    </row>
    <row r="34" spans="1:13" x14ac:dyDescent="0.25">
      <c r="A34" s="269" t="s">
        <v>495</v>
      </c>
      <c r="B34" s="269"/>
      <c r="C34" s="269"/>
      <c r="D34" s="269"/>
      <c r="E34" s="269"/>
      <c r="F34" s="269"/>
      <c r="G34" s="11"/>
      <c r="H34" s="11"/>
      <c r="I34" s="11"/>
      <c r="J34" s="11"/>
      <c r="K34" s="11"/>
      <c r="L34" s="11"/>
    </row>
    <row r="35" spans="1:13" x14ac:dyDescent="0.25">
      <c r="A35" s="11"/>
      <c r="B35" s="11"/>
      <c r="C35" s="11"/>
      <c r="D35" s="11"/>
      <c r="E35" s="11"/>
      <c r="F35" s="11"/>
      <c r="G35" s="11"/>
      <c r="H35" s="11"/>
      <c r="I35" s="11"/>
      <c r="J35" s="11"/>
      <c r="K35" s="11"/>
      <c r="L35" s="11"/>
    </row>
    <row r="36" spans="1:13" ht="15" customHeight="1" x14ac:dyDescent="0.25">
      <c r="A36" s="57"/>
      <c r="B36" s="57"/>
      <c r="C36" s="57"/>
      <c r="D36" s="57"/>
      <c r="E36" s="57"/>
      <c r="F36" s="57"/>
      <c r="G36" s="57"/>
      <c r="H36" s="57"/>
      <c r="I36" s="57"/>
      <c r="J36" s="11"/>
      <c r="K36" s="11"/>
      <c r="L36" s="11"/>
    </row>
    <row r="37" spans="1:13" x14ac:dyDescent="0.25">
      <c r="A37" s="11"/>
      <c r="B37" s="11"/>
      <c r="C37" s="11"/>
      <c r="D37" s="11"/>
      <c r="E37" s="11"/>
      <c r="F37" s="11"/>
      <c r="G37" s="11"/>
      <c r="H37" s="11"/>
      <c r="I37" s="11"/>
      <c r="J37" s="11"/>
      <c r="K37" s="11"/>
      <c r="L37" s="11"/>
    </row>
    <row r="38" spans="1:13" x14ac:dyDescent="0.25">
      <c r="A38" s="11"/>
      <c r="B38" s="11"/>
      <c r="C38" s="11"/>
      <c r="D38" s="11"/>
      <c r="E38" s="11"/>
      <c r="F38" s="11"/>
      <c r="G38" s="11"/>
      <c r="H38" s="11"/>
      <c r="I38" s="11"/>
      <c r="J38" s="11"/>
      <c r="K38" s="11"/>
      <c r="L38" s="11"/>
    </row>
    <row r="39" spans="1:13" x14ac:dyDescent="0.25">
      <c r="A39" s="11"/>
      <c r="B39" s="11"/>
      <c r="C39" s="11"/>
      <c r="D39" s="11"/>
      <c r="E39" s="11"/>
      <c r="F39" s="11"/>
      <c r="G39" s="11"/>
      <c r="H39" s="11"/>
      <c r="I39" s="11"/>
      <c r="J39" s="11"/>
      <c r="K39" s="11"/>
      <c r="L39" s="11"/>
    </row>
    <row r="40" spans="1:13" ht="15" customHeight="1" x14ac:dyDescent="0.25">
      <c r="A40" s="11"/>
      <c r="B40" s="11"/>
      <c r="C40" s="11"/>
      <c r="D40" s="11"/>
      <c r="E40" s="11"/>
      <c r="F40" s="11"/>
      <c r="G40" s="11"/>
      <c r="H40" s="11"/>
      <c r="I40" s="11"/>
      <c r="J40" s="11"/>
      <c r="K40" s="11"/>
      <c r="L40" s="11"/>
    </row>
    <row r="41" spans="1:13" ht="15" customHeight="1" x14ac:dyDescent="0.25">
      <c r="A41" s="269" t="s">
        <v>496</v>
      </c>
      <c r="B41" s="269"/>
      <c r="C41" s="269"/>
      <c r="D41" s="269"/>
      <c r="E41" s="269"/>
      <c r="F41" s="269"/>
      <c r="G41" s="269"/>
      <c r="H41" s="269"/>
      <c r="I41" s="269"/>
      <c r="J41" s="11"/>
      <c r="K41" s="11"/>
      <c r="L41" s="11"/>
    </row>
    <row r="42" spans="1:13" x14ac:dyDescent="0.25">
      <c r="A42" s="269" t="s">
        <v>497</v>
      </c>
      <c r="B42" s="269"/>
      <c r="C42" s="269"/>
      <c r="D42" s="269"/>
      <c r="E42" s="269"/>
      <c r="F42" s="269"/>
      <c r="G42" s="269"/>
      <c r="H42" s="269"/>
      <c r="I42" s="269"/>
      <c r="J42" s="269"/>
      <c r="K42" s="269"/>
      <c r="L42" s="269"/>
      <c r="M42" s="269"/>
    </row>
    <row r="43" spans="1:13" x14ac:dyDescent="0.25">
      <c r="A43" s="269"/>
      <c r="B43" s="269"/>
      <c r="C43" s="269"/>
      <c r="D43" s="269"/>
      <c r="E43" s="269"/>
      <c r="F43" s="269"/>
      <c r="G43" s="269"/>
      <c r="H43" s="269"/>
      <c r="I43" s="269"/>
      <c r="J43" s="269"/>
      <c r="K43" s="269"/>
      <c r="L43" s="269"/>
      <c r="M43" s="269"/>
    </row>
    <row r="44" spans="1:13" ht="7.5" customHeight="1" x14ac:dyDescent="0.25">
      <c r="A44" s="112"/>
      <c r="B44" s="112"/>
      <c r="C44" s="112"/>
      <c r="D44" s="112"/>
      <c r="E44" s="112"/>
      <c r="F44" s="112"/>
      <c r="G44" s="112"/>
      <c r="H44" s="112"/>
      <c r="I44" s="112"/>
      <c r="J44" s="112"/>
      <c r="K44" s="112"/>
      <c r="L44" s="112"/>
      <c r="M44" s="112"/>
    </row>
    <row r="45" spans="1:13" ht="30" customHeight="1" x14ac:dyDescent="0.25">
      <c r="A45" s="280" t="s">
        <v>516</v>
      </c>
      <c r="B45" s="269"/>
      <c r="C45" s="269"/>
      <c r="D45" s="269"/>
      <c r="E45" s="269"/>
      <c r="F45" s="269"/>
      <c r="G45" s="269"/>
      <c r="H45" s="269"/>
      <c r="I45" s="269"/>
      <c r="J45" s="269"/>
      <c r="K45" s="269"/>
      <c r="L45" s="269"/>
      <c r="M45" s="269"/>
    </row>
    <row r="46" spans="1:13" ht="7.5" customHeight="1" x14ac:dyDescent="0.25">
      <c r="A46" s="114"/>
      <c r="B46" s="113"/>
      <c r="C46" s="113"/>
      <c r="D46" s="113"/>
      <c r="E46" s="113"/>
      <c r="F46" s="113"/>
      <c r="G46" s="113"/>
      <c r="H46" s="113"/>
      <c r="I46" s="113"/>
      <c r="J46" s="113"/>
      <c r="K46" s="113"/>
      <c r="L46" s="113"/>
      <c r="M46" s="113"/>
    </row>
    <row r="47" spans="1:13" s="4" customFormat="1" ht="75" customHeight="1" x14ac:dyDescent="0.25">
      <c r="A47" s="269" t="s">
        <v>498</v>
      </c>
      <c r="B47" s="269"/>
      <c r="C47" s="269"/>
      <c r="D47" s="269"/>
      <c r="E47" s="269"/>
      <c r="F47" s="269"/>
      <c r="G47" s="269"/>
      <c r="H47" s="269"/>
      <c r="I47" s="269"/>
      <c r="J47" s="269"/>
      <c r="K47" s="269"/>
      <c r="L47" s="269"/>
      <c r="M47" s="269"/>
    </row>
    <row r="48" spans="1:13" x14ac:dyDescent="0.25">
      <c r="A48" s="11"/>
      <c r="B48" s="11"/>
      <c r="C48" s="11"/>
      <c r="D48" s="11"/>
      <c r="E48" s="11"/>
      <c r="F48" s="11"/>
      <c r="G48" s="11"/>
      <c r="H48" s="11"/>
      <c r="I48" s="11"/>
      <c r="J48" s="11"/>
      <c r="K48" s="11"/>
      <c r="L48" s="11"/>
    </row>
    <row r="49" spans="1:12" x14ac:dyDescent="0.25">
      <c r="A49" s="11"/>
      <c r="B49" s="11"/>
      <c r="C49" s="11"/>
      <c r="D49" s="11"/>
      <c r="E49" s="11"/>
      <c r="F49" s="11"/>
      <c r="G49" s="11"/>
      <c r="H49" s="11"/>
      <c r="I49" s="11"/>
      <c r="J49" s="11"/>
      <c r="K49" s="11"/>
      <c r="L49" s="11"/>
    </row>
    <row r="50" spans="1:12" x14ac:dyDescent="0.25">
      <c r="A50" s="11"/>
      <c r="B50" s="11"/>
      <c r="C50" s="11"/>
      <c r="D50" s="11"/>
      <c r="E50" s="11"/>
      <c r="F50" s="11"/>
      <c r="G50" s="11"/>
      <c r="H50" s="11"/>
      <c r="I50" s="11"/>
      <c r="J50" s="11"/>
      <c r="K50" s="11"/>
      <c r="L50" s="11"/>
    </row>
    <row r="51" spans="1:12" x14ac:dyDescent="0.25">
      <c r="A51" s="11"/>
      <c r="B51" s="11"/>
      <c r="C51" s="11"/>
      <c r="D51" s="11"/>
      <c r="E51" s="11"/>
      <c r="F51" s="11"/>
      <c r="G51" s="11"/>
      <c r="H51" s="11"/>
      <c r="I51" s="11"/>
      <c r="J51" s="11"/>
      <c r="K51" s="11"/>
      <c r="L51" s="11"/>
    </row>
    <row r="52" spans="1:12" x14ac:dyDescent="0.25">
      <c r="A52" s="11"/>
      <c r="B52" s="11"/>
      <c r="C52" s="11"/>
      <c r="D52" s="11"/>
      <c r="E52" s="11"/>
      <c r="F52" s="11"/>
      <c r="G52" s="11"/>
      <c r="H52" s="11"/>
      <c r="I52" s="11"/>
      <c r="J52" s="11"/>
      <c r="K52" s="11"/>
      <c r="L52" s="11"/>
    </row>
    <row r="53" spans="1:12" x14ac:dyDescent="0.25">
      <c r="A53" s="11"/>
      <c r="B53" s="11"/>
      <c r="C53" s="11"/>
      <c r="D53" s="11"/>
      <c r="E53" s="11"/>
      <c r="F53" s="11"/>
      <c r="G53" s="11"/>
      <c r="H53" s="11"/>
      <c r="I53" s="11"/>
      <c r="J53" s="11"/>
      <c r="K53" s="11"/>
      <c r="L53" s="11"/>
    </row>
    <row r="54" spans="1:12" x14ac:dyDescent="0.25">
      <c r="A54" s="11"/>
      <c r="B54" s="11"/>
      <c r="C54" s="11"/>
      <c r="D54" s="11"/>
      <c r="E54" s="11"/>
      <c r="F54" s="11"/>
      <c r="G54" s="11"/>
      <c r="H54" s="11"/>
      <c r="I54" s="11"/>
      <c r="J54" s="11"/>
      <c r="K54" s="11"/>
      <c r="L54" s="11"/>
    </row>
    <row r="55" spans="1:12" x14ac:dyDescent="0.25">
      <c r="A55" s="11"/>
      <c r="B55" s="11"/>
      <c r="C55" s="11"/>
      <c r="D55" s="11"/>
      <c r="E55" s="11"/>
      <c r="F55" s="11"/>
      <c r="G55" s="11"/>
      <c r="H55" s="11"/>
      <c r="I55" s="11"/>
      <c r="J55" s="11"/>
      <c r="K55" s="11"/>
      <c r="L55" s="11"/>
    </row>
    <row r="56" spans="1:12" x14ac:dyDescent="0.25">
      <c r="A56" s="11"/>
      <c r="B56" s="11"/>
      <c r="C56" s="11"/>
      <c r="D56" s="11"/>
      <c r="E56" s="11"/>
      <c r="F56" s="11"/>
      <c r="G56" s="11"/>
      <c r="H56" s="11"/>
      <c r="I56" s="11"/>
      <c r="J56" s="11"/>
      <c r="K56" s="11"/>
      <c r="L56" s="11"/>
    </row>
    <row r="57" spans="1:12" x14ac:dyDescent="0.25">
      <c r="A57" s="11"/>
      <c r="B57" s="11"/>
      <c r="C57" s="11"/>
      <c r="D57" s="11"/>
      <c r="E57" s="11"/>
      <c r="F57" s="11"/>
      <c r="G57" s="11"/>
      <c r="H57" s="11"/>
      <c r="I57" s="11"/>
      <c r="J57" s="11"/>
      <c r="K57" s="11"/>
      <c r="L57" s="11"/>
    </row>
    <row r="58" spans="1:12" x14ac:dyDescent="0.25">
      <c r="A58" s="11"/>
      <c r="B58" s="11"/>
      <c r="C58" s="11"/>
      <c r="D58" s="11"/>
      <c r="E58" s="11"/>
      <c r="F58" s="11"/>
      <c r="G58" s="11"/>
      <c r="H58" s="11"/>
      <c r="I58" s="11"/>
      <c r="J58" s="11"/>
      <c r="K58" s="11"/>
      <c r="L58" s="11"/>
    </row>
    <row r="59" spans="1:12" x14ac:dyDescent="0.25">
      <c r="A59" s="11"/>
      <c r="B59" s="11"/>
      <c r="C59" s="11"/>
      <c r="D59" s="11"/>
      <c r="E59" s="11"/>
      <c r="F59" s="11"/>
      <c r="G59" s="11"/>
      <c r="H59" s="11"/>
      <c r="I59" s="11"/>
      <c r="J59" s="11"/>
      <c r="K59" s="11"/>
      <c r="L59" s="11"/>
    </row>
    <row r="60" spans="1:12" x14ac:dyDescent="0.25">
      <c r="A60" s="11"/>
      <c r="B60" s="11"/>
      <c r="C60" s="11"/>
      <c r="D60" s="11"/>
      <c r="E60" s="11"/>
      <c r="F60" s="11"/>
      <c r="G60" s="11"/>
      <c r="H60" s="11"/>
      <c r="I60" s="11"/>
      <c r="J60" s="11"/>
      <c r="K60" s="11"/>
      <c r="L60" s="11"/>
    </row>
    <row r="61" spans="1:12" x14ac:dyDescent="0.25">
      <c r="A61" s="11"/>
      <c r="B61" s="11"/>
      <c r="C61" s="11"/>
      <c r="D61" s="11"/>
      <c r="E61" s="11"/>
      <c r="F61" s="11"/>
      <c r="G61" s="11"/>
      <c r="H61" s="11"/>
      <c r="I61" s="11"/>
      <c r="J61" s="11"/>
      <c r="K61" s="11"/>
      <c r="L61" s="11"/>
    </row>
    <row r="62" spans="1:12" x14ac:dyDescent="0.25">
      <c r="A62" s="11"/>
      <c r="B62" s="11"/>
      <c r="C62" s="11"/>
      <c r="D62" s="11"/>
      <c r="E62" s="11"/>
      <c r="F62" s="11"/>
      <c r="G62" s="11"/>
      <c r="H62" s="11"/>
      <c r="I62" s="11"/>
      <c r="J62" s="11"/>
      <c r="K62" s="11"/>
      <c r="L62" s="11"/>
    </row>
    <row r="63" spans="1:12" x14ac:dyDescent="0.25">
      <c r="A63" s="11"/>
      <c r="B63" s="11"/>
      <c r="C63" s="11"/>
      <c r="D63" s="11"/>
      <c r="E63" s="11"/>
      <c r="F63" s="11"/>
      <c r="G63" s="11"/>
      <c r="H63" s="11"/>
      <c r="I63" s="11"/>
      <c r="J63" s="11"/>
      <c r="K63" s="11"/>
      <c r="L63" s="11"/>
    </row>
    <row r="64" spans="1:12" x14ac:dyDescent="0.25">
      <c r="A64" s="11"/>
      <c r="B64" s="11"/>
      <c r="C64" s="11"/>
      <c r="D64" s="11"/>
      <c r="E64" s="11"/>
      <c r="F64" s="11"/>
      <c r="G64" s="11"/>
      <c r="H64" s="11"/>
      <c r="I64" s="11"/>
      <c r="J64" s="11"/>
      <c r="K64" s="11"/>
      <c r="L64" s="11"/>
    </row>
    <row r="65" spans="1:12" x14ac:dyDescent="0.25">
      <c r="A65" s="11"/>
      <c r="B65" s="11"/>
      <c r="C65" s="11"/>
      <c r="D65" s="11"/>
      <c r="E65" s="11"/>
      <c r="F65" s="11"/>
      <c r="G65" s="11"/>
      <c r="H65" s="11"/>
      <c r="I65" s="11"/>
      <c r="J65" s="11"/>
      <c r="K65" s="11"/>
      <c r="L65" s="11"/>
    </row>
    <row r="66" spans="1:12" x14ac:dyDescent="0.25">
      <c r="A66" s="11"/>
      <c r="B66" s="11"/>
      <c r="C66" s="11"/>
      <c r="D66" s="11"/>
      <c r="E66" s="11"/>
      <c r="F66" s="11"/>
      <c r="G66" s="11"/>
      <c r="H66" s="11"/>
      <c r="I66" s="11"/>
      <c r="J66" s="11"/>
      <c r="K66" s="11"/>
      <c r="L66" s="11"/>
    </row>
    <row r="67" spans="1:12" x14ac:dyDescent="0.25">
      <c r="A67" s="11"/>
      <c r="B67" s="11"/>
      <c r="C67" s="11"/>
      <c r="D67" s="11"/>
      <c r="E67" s="11"/>
      <c r="F67" s="11"/>
      <c r="G67" s="11"/>
      <c r="H67" s="11"/>
      <c r="I67" s="11"/>
      <c r="J67" s="11"/>
      <c r="K67" s="11"/>
      <c r="L67" s="11"/>
    </row>
    <row r="68" spans="1:12" x14ac:dyDescent="0.25">
      <c r="A68" s="11"/>
      <c r="B68" s="11"/>
      <c r="C68" s="11"/>
      <c r="D68" s="11"/>
      <c r="E68" s="11"/>
      <c r="F68" s="11"/>
      <c r="G68" s="11"/>
      <c r="H68" s="11"/>
      <c r="I68" s="11"/>
      <c r="J68" s="11"/>
      <c r="K68" s="11"/>
      <c r="L68" s="11"/>
    </row>
    <row r="69" spans="1:12" x14ac:dyDescent="0.25">
      <c r="A69" s="11"/>
      <c r="B69" s="11"/>
      <c r="C69" s="11"/>
      <c r="D69" s="11"/>
      <c r="E69" s="11"/>
      <c r="F69" s="11"/>
      <c r="G69" s="11"/>
      <c r="H69" s="11"/>
      <c r="I69" s="11"/>
      <c r="J69" s="11"/>
      <c r="K69" s="11"/>
      <c r="L69" s="11"/>
    </row>
    <row r="70" spans="1:12" x14ac:dyDescent="0.25">
      <c r="A70" s="11"/>
      <c r="B70" s="11"/>
      <c r="C70" s="11"/>
      <c r="D70" s="11"/>
      <c r="E70" s="11"/>
      <c r="F70" s="11"/>
      <c r="G70" s="11"/>
      <c r="H70" s="11"/>
      <c r="I70" s="11"/>
      <c r="J70" s="11"/>
      <c r="K70" s="11"/>
      <c r="L70" s="11"/>
    </row>
    <row r="71" spans="1:12" x14ac:dyDescent="0.25">
      <c r="A71" s="11"/>
      <c r="B71" s="11"/>
      <c r="C71" s="11"/>
      <c r="D71" s="11"/>
      <c r="E71" s="11"/>
      <c r="F71" s="11"/>
      <c r="G71" s="11"/>
      <c r="H71" s="11"/>
      <c r="I71" s="11"/>
      <c r="J71" s="11"/>
      <c r="K71" s="11"/>
      <c r="L71" s="11"/>
    </row>
    <row r="72" spans="1:12" x14ac:dyDescent="0.25">
      <c r="A72" s="11"/>
      <c r="B72" s="11"/>
      <c r="C72" s="11"/>
      <c r="D72" s="11"/>
      <c r="E72" s="11"/>
      <c r="F72" s="11"/>
      <c r="G72" s="11"/>
      <c r="H72" s="11"/>
      <c r="I72" s="11"/>
      <c r="J72" s="11"/>
      <c r="K72" s="11"/>
      <c r="L72" s="11"/>
    </row>
    <row r="73" spans="1:12" x14ac:dyDescent="0.25">
      <c r="A73" s="11"/>
      <c r="B73" s="11"/>
      <c r="C73" s="11"/>
      <c r="D73" s="11"/>
      <c r="E73" s="11"/>
      <c r="F73" s="11"/>
      <c r="G73" s="11"/>
      <c r="H73" s="11"/>
      <c r="I73" s="11"/>
      <c r="J73" s="11"/>
      <c r="K73" s="11"/>
      <c r="L73" s="11"/>
    </row>
    <row r="74" spans="1:12" x14ac:dyDescent="0.25">
      <c r="A74" s="11"/>
      <c r="B74" s="11"/>
      <c r="C74" s="11"/>
      <c r="D74" s="11"/>
      <c r="E74" s="11"/>
      <c r="F74" s="11"/>
      <c r="G74" s="11"/>
      <c r="H74" s="11"/>
      <c r="I74" s="11"/>
      <c r="J74" s="11"/>
      <c r="K74" s="11"/>
      <c r="L74" s="11"/>
    </row>
    <row r="75" spans="1:12" x14ac:dyDescent="0.25">
      <c r="A75" s="11"/>
      <c r="B75" s="11"/>
      <c r="C75" s="11"/>
      <c r="D75" s="11"/>
      <c r="E75" s="11"/>
      <c r="F75" s="11"/>
      <c r="G75" s="11"/>
      <c r="H75" s="11"/>
      <c r="I75" s="11"/>
      <c r="J75" s="11"/>
      <c r="K75" s="11"/>
      <c r="L75" s="11"/>
    </row>
    <row r="76" spans="1:12" x14ac:dyDescent="0.25">
      <c r="A76" s="11"/>
      <c r="B76" s="11"/>
      <c r="C76" s="11"/>
      <c r="D76" s="11"/>
      <c r="E76" s="11"/>
      <c r="F76" s="11"/>
      <c r="G76" s="11"/>
      <c r="H76" s="11"/>
      <c r="I76" s="11"/>
      <c r="J76" s="11"/>
      <c r="K76" s="11"/>
      <c r="L76" s="11"/>
    </row>
    <row r="77" spans="1:12" x14ac:dyDescent="0.25">
      <c r="A77" s="11"/>
      <c r="B77" s="11"/>
      <c r="C77" s="11"/>
      <c r="D77" s="11"/>
      <c r="E77" s="11"/>
      <c r="F77" s="11"/>
      <c r="G77" s="11"/>
      <c r="H77" s="11"/>
      <c r="I77" s="11"/>
      <c r="J77" s="11"/>
      <c r="K77" s="11"/>
      <c r="L77" s="11"/>
    </row>
    <row r="78" spans="1:12" x14ac:dyDescent="0.25">
      <c r="A78" s="11"/>
      <c r="B78" s="11"/>
      <c r="C78" s="11"/>
      <c r="D78" s="11"/>
      <c r="E78" s="11"/>
      <c r="F78" s="11"/>
      <c r="G78" s="11"/>
      <c r="H78" s="11"/>
      <c r="I78" s="11"/>
      <c r="J78" s="11"/>
      <c r="K78" s="11"/>
      <c r="L78" s="11"/>
    </row>
    <row r="79" spans="1:12" x14ac:dyDescent="0.25">
      <c r="A79" s="11"/>
      <c r="B79" s="11"/>
      <c r="C79" s="11"/>
      <c r="D79" s="11"/>
      <c r="E79" s="11"/>
      <c r="F79" s="11"/>
      <c r="G79" s="11"/>
      <c r="H79" s="11"/>
      <c r="I79" s="11"/>
      <c r="J79" s="11"/>
      <c r="K79" s="11"/>
      <c r="L79" s="11"/>
    </row>
    <row r="80" spans="1:12" x14ac:dyDescent="0.25">
      <c r="A80" s="11"/>
      <c r="B80" s="11"/>
      <c r="C80" s="11"/>
      <c r="D80" s="11"/>
      <c r="E80" s="11"/>
      <c r="F80" s="11"/>
      <c r="G80" s="11"/>
      <c r="H80" s="11"/>
      <c r="I80" s="11"/>
      <c r="J80" s="11"/>
      <c r="K80" s="11"/>
      <c r="L80" s="11"/>
    </row>
    <row r="81" spans="1:12" x14ac:dyDescent="0.25">
      <c r="A81" s="11"/>
      <c r="B81" s="11"/>
      <c r="C81" s="11"/>
      <c r="D81" s="11"/>
      <c r="E81" s="11"/>
      <c r="F81" s="11"/>
      <c r="G81" s="11"/>
      <c r="H81" s="11"/>
      <c r="I81" s="11"/>
      <c r="J81" s="11"/>
      <c r="K81" s="11"/>
      <c r="L81" s="11"/>
    </row>
    <row r="82" spans="1:12" x14ac:dyDescent="0.25">
      <c r="A82" s="11"/>
      <c r="B82" s="11"/>
      <c r="C82" s="11"/>
      <c r="D82" s="11"/>
      <c r="E82" s="11"/>
      <c r="F82" s="11"/>
      <c r="G82" s="11"/>
      <c r="H82" s="11"/>
      <c r="I82" s="11"/>
      <c r="J82" s="11"/>
      <c r="K82" s="11"/>
      <c r="L82" s="11"/>
    </row>
    <row r="83" spans="1:12" x14ac:dyDescent="0.25">
      <c r="A83" s="11"/>
      <c r="B83" s="11"/>
      <c r="C83" s="11"/>
      <c r="D83" s="11"/>
      <c r="E83" s="11"/>
      <c r="F83" s="11"/>
      <c r="G83" s="11"/>
      <c r="H83" s="11"/>
      <c r="I83" s="11"/>
      <c r="J83" s="11"/>
      <c r="K83" s="11"/>
      <c r="L83" s="11"/>
    </row>
    <row r="84" spans="1:12" x14ac:dyDescent="0.25">
      <c r="A84" s="11"/>
      <c r="B84" s="11"/>
      <c r="C84" s="11"/>
      <c r="D84" s="11"/>
      <c r="E84" s="11"/>
      <c r="F84" s="11"/>
      <c r="G84" s="11"/>
      <c r="H84" s="11"/>
      <c r="I84" s="11"/>
      <c r="J84" s="11"/>
      <c r="K84" s="11"/>
      <c r="L84" s="11"/>
    </row>
    <row r="85" spans="1:12" x14ac:dyDescent="0.25">
      <c r="A85" s="11"/>
      <c r="B85" s="11"/>
      <c r="C85" s="11"/>
      <c r="D85" s="11"/>
      <c r="E85" s="11"/>
      <c r="F85" s="11"/>
      <c r="G85" s="11"/>
      <c r="H85" s="11"/>
      <c r="I85" s="11"/>
      <c r="J85" s="11"/>
      <c r="K85" s="11"/>
      <c r="L85" s="11"/>
    </row>
    <row r="86" spans="1:12" x14ac:dyDescent="0.25">
      <c r="A86" s="11"/>
      <c r="B86" s="11"/>
      <c r="C86" s="11"/>
      <c r="D86" s="11"/>
      <c r="E86" s="11"/>
      <c r="F86" s="11"/>
      <c r="G86" s="11"/>
      <c r="H86" s="11"/>
      <c r="I86" s="11"/>
      <c r="J86" s="11"/>
      <c r="K86" s="11"/>
      <c r="L86" s="11"/>
    </row>
    <row r="87" spans="1:12" x14ac:dyDescent="0.25">
      <c r="A87" s="11"/>
      <c r="B87" s="11"/>
      <c r="C87" s="11"/>
      <c r="D87" s="11"/>
      <c r="E87" s="11"/>
      <c r="F87" s="11"/>
      <c r="G87" s="11"/>
      <c r="H87" s="11"/>
      <c r="I87" s="11"/>
      <c r="J87" s="11"/>
      <c r="K87" s="11"/>
      <c r="L87" s="11"/>
    </row>
    <row r="88" spans="1:12" x14ac:dyDescent="0.25">
      <c r="A88" s="11"/>
      <c r="B88" s="11"/>
      <c r="C88" s="11"/>
      <c r="D88" s="11"/>
      <c r="E88" s="11"/>
      <c r="F88" s="11"/>
      <c r="G88" s="11"/>
      <c r="H88" s="11"/>
      <c r="I88" s="11"/>
      <c r="J88" s="11"/>
      <c r="K88" s="11"/>
      <c r="L88" s="11"/>
    </row>
    <row r="89" spans="1:12" x14ac:dyDescent="0.25">
      <c r="A89" s="11"/>
      <c r="B89" s="11"/>
      <c r="C89" s="11"/>
      <c r="D89" s="11"/>
      <c r="E89" s="11"/>
      <c r="F89" s="11"/>
      <c r="G89" s="11"/>
      <c r="H89" s="11"/>
      <c r="I89" s="11"/>
      <c r="J89" s="11"/>
      <c r="K89" s="11"/>
      <c r="L89" s="11"/>
    </row>
    <row r="90" spans="1:12" x14ac:dyDescent="0.25">
      <c r="A90" s="11"/>
      <c r="B90" s="11"/>
      <c r="C90" s="11"/>
      <c r="D90" s="11"/>
      <c r="E90" s="11"/>
      <c r="F90" s="11"/>
      <c r="G90" s="11"/>
      <c r="H90" s="11"/>
      <c r="I90" s="11"/>
      <c r="J90" s="11"/>
      <c r="K90" s="11"/>
      <c r="L90" s="11"/>
    </row>
    <row r="91" spans="1:12" x14ac:dyDescent="0.25">
      <c r="A91" s="11"/>
      <c r="B91" s="11"/>
      <c r="C91" s="11"/>
      <c r="D91" s="11"/>
      <c r="E91" s="11"/>
      <c r="F91" s="11"/>
      <c r="G91" s="11"/>
      <c r="H91" s="11"/>
      <c r="I91" s="11"/>
      <c r="J91" s="11"/>
      <c r="K91" s="11"/>
      <c r="L91" s="11"/>
    </row>
    <row r="92" spans="1:12" x14ac:dyDescent="0.25">
      <c r="A92" s="11"/>
      <c r="B92" s="11"/>
      <c r="C92" s="11"/>
      <c r="D92" s="11"/>
      <c r="E92" s="11"/>
      <c r="F92" s="11"/>
      <c r="G92" s="11"/>
      <c r="H92" s="11"/>
      <c r="I92" s="11"/>
      <c r="J92" s="11"/>
      <c r="K92" s="11"/>
      <c r="L92" s="11"/>
    </row>
    <row r="93" spans="1:12" x14ac:dyDescent="0.25">
      <c r="A93" s="11"/>
      <c r="B93" s="11"/>
      <c r="C93" s="11"/>
      <c r="D93" s="11"/>
      <c r="E93" s="11"/>
      <c r="F93" s="11"/>
      <c r="G93" s="11"/>
      <c r="H93" s="11"/>
      <c r="I93" s="11"/>
      <c r="J93" s="11"/>
      <c r="K93" s="11"/>
      <c r="L93" s="11"/>
    </row>
    <row r="94" spans="1:12" x14ac:dyDescent="0.25">
      <c r="A94" s="11"/>
      <c r="B94" s="11"/>
      <c r="C94" s="11"/>
      <c r="D94" s="11"/>
      <c r="E94" s="11"/>
      <c r="F94" s="11"/>
      <c r="G94" s="11"/>
      <c r="H94" s="11"/>
      <c r="I94" s="11"/>
      <c r="J94" s="11"/>
      <c r="K94" s="11"/>
      <c r="L94" s="11"/>
    </row>
    <row r="95" spans="1:12" x14ac:dyDescent="0.25">
      <c r="A95" s="11"/>
      <c r="B95" s="11"/>
      <c r="C95" s="11"/>
      <c r="D95" s="11"/>
      <c r="E95" s="11"/>
      <c r="F95" s="11"/>
      <c r="G95" s="11"/>
      <c r="H95" s="11"/>
      <c r="I95" s="11"/>
      <c r="J95" s="11"/>
      <c r="K95" s="11"/>
      <c r="L95" s="11"/>
    </row>
    <row r="96" spans="1:12" x14ac:dyDescent="0.25">
      <c r="A96" s="11"/>
      <c r="B96" s="11"/>
      <c r="C96" s="11"/>
      <c r="D96" s="11"/>
      <c r="E96" s="11"/>
      <c r="F96" s="11"/>
      <c r="G96" s="11"/>
      <c r="H96" s="11"/>
      <c r="I96" s="11"/>
      <c r="J96" s="11"/>
      <c r="K96" s="11"/>
      <c r="L96" s="11"/>
    </row>
    <row r="97" spans="1:12" x14ac:dyDescent="0.25">
      <c r="A97" s="11"/>
      <c r="B97" s="11"/>
      <c r="C97" s="11"/>
      <c r="D97" s="11"/>
      <c r="E97" s="11"/>
      <c r="F97" s="11"/>
      <c r="G97" s="11"/>
      <c r="H97" s="11"/>
      <c r="I97" s="11"/>
      <c r="J97" s="11"/>
      <c r="K97" s="11"/>
      <c r="L97" s="11"/>
    </row>
    <row r="98" spans="1:12" x14ac:dyDescent="0.25">
      <c r="A98" s="11"/>
      <c r="B98" s="11"/>
      <c r="C98" s="11"/>
      <c r="D98" s="11"/>
      <c r="E98" s="11"/>
      <c r="F98" s="11"/>
      <c r="G98" s="11"/>
      <c r="H98" s="11"/>
      <c r="I98" s="11"/>
      <c r="J98" s="11"/>
      <c r="K98" s="11"/>
      <c r="L98" s="11"/>
    </row>
    <row r="99" spans="1:12" x14ac:dyDescent="0.25">
      <c r="A99" s="11"/>
      <c r="B99" s="11"/>
      <c r="C99" s="11"/>
      <c r="D99" s="11"/>
      <c r="E99" s="11"/>
      <c r="F99" s="11"/>
      <c r="G99" s="11"/>
      <c r="H99" s="11"/>
      <c r="I99" s="11"/>
      <c r="J99" s="11"/>
      <c r="K99" s="11"/>
      <c r="L99" s="11"/>
    </row>
    <row r="100" spans="1:12" x14ac:dyDescent="0.25">
      <c r="A100" s="11"/>
      <c r="B100" s="11"/>
      <c r="C100" s="11"/>
      <c r="D100" s="11"/>
      <c r="E100" s="11"/>
      <c r="F100" s="11"/>
      <c r="G100" s="11"/>
      <c r="H100" s="11"/>
      <c r="I100" s="11"/>
      <c r="J100" s="11"/>
      <c r="K100" s="11"/>
      <c r="L100" s="11"/>
    </row>
    <row r="101" spans="1:12" x14ac:dyDescent="0.25">
      <c r="A101" s="11"/>
      <c r="B101" s="11"/>
      <c r="C101" s="11"/>
      <c r="D101" s="11"/>
      <c r="E101" s="11"/>
      <c r="F101" s="11"/>
      <c r="G101" s="11"/>
      <c r="H101" s="11"/>
      <c r="I101" s="11"/>
      <c r="J101" s="11"/>
      <c r="K101" s="11"/>
      <c r="L101" s="11"/>
    </row>
    <row r="102" spans="1:12" x14ac:dyDescent="0.25">
      <c r="A102" s="11"/>
      <c r="B102" s="11"/>
      <c r="C102" s="11"/>
      <c r="D102" s="11"/>
      <c r="E102" s="11"/>
      <c r="F102" s="11"/>
      <c r="G102" s="11"/>
      <c r="H102" s="11"/>
      <c r="I102" s="11"/>
      <c r="J102" s="11"/>
      <c r="K102" s="11"/>
      <c r="L102" s="11"/>
    </row>
    <row r="103" spans="1:12" x14ac:dyDescent="0.25">
      <c r="A103" s="11"/>
      <c r="B103" s="11"/>
      <c r="C103" s="11"/>
      <c r="D103" s="11"/>
      <c r="E103" s="11"/>
      <c r="F103" s="11"/>
      <c r="G103" s="11"/>
      <c r="H103" s="11"/>
      <c r="I103" s="11"/>
      <c r="J103" s="11"/>
      <c r="K103" s="11"/>
      <c r="L103" s="11"/>
    </row>
    <row r="104" spans="1:12" x14ac:dyDescent="0.25">
      <c r="A104" s="11"/>
      <c r="B104" s="11"/>
      <c r="C104" s="11"/>
      <c r="D104" s="11"/>
      <c r="E104" s="11"/>
      <c r="F104" s="11"/>
      <c r="G104" s="11"/>
      <c r="H104" s="11"/>
      <c r="I104" s="11"/>
      <c r="J104" s="11"/>
      <c r="K104" s="11"/>
      <c r="L104" s="11"/>
    </row>
    <row r="105" spans="1:12" x14ac:dyDescent="0.25">
      <c r="A105" s="11"/>
      <c r="B105" s="11"/>
      <c r="C105" s="11"/>
      <c r="D105" s="11"/>
      <c r="E105" s="11"/>
      <c r="F105" s="11"/>
      <c r="G105" s="11"/>
      <c r="H105" s="11"/>
      <c r="I105" s="11"/>
      <c r="J105" s="11"/>
      <c r="K105" s="11"/>
      <c r="L105" s="11"/>
    </row>
    <row r="106" spans="1:12" x14ac:dyDescent="0.25">
      <c r="A106" s="11"/>
      <c r="B106" s="11"/>
      <c r="C106" s="11"/>
      <c r="D106" s="11"/>
      <c r="E106" s="11"/>
      <c r="F106" s="11"/>
      <c r="G106" s="11"/>
      <c r="H106" s="11"/>
      <c r="I106" s="11"/>
      <c r="J106" s="11"/>
      <c r="K106" s="11"/>
      <c r="L106" s="11"/>
    </row>
    <row r="107" spans="1:12" x14ac:dyDescent="0.25">
      <c r="A107" s="11"/>
      <c r="B107" s="11"/>
      <c r="C107" s="11"/>
      <c r="D107" s="11"/>
      <c r="E107" s="11"/>
      <c r="F107" s="11"/>
      <c r="G107" s="11"/>
      <c r="H107" s="11"/>
      <c r="I107" s="11"/>
      <c r="J107" s="11"/>
      <c r="K107" s="11"/>
      <c r="L107" s="11"/>
    </row>
    <row r="108" spans="1:12" x14ac:dyDescent="0.25">
      <c r="A108" s="11"/>
      <c r="B108" s="11"/>
      <c r="C108" s="11"/>
      <c r="D108" s="11"/>
      <c r="E108" s="11"/>
      <c r="F108" s="11"/>
      <c r="G108" s="11"/>
      <c r="H108" s="11"/>
      <c r="I108" s="11"/>
      <c r="J108" s="11"/>
      <c r="K108" s="11"/>
      <c r="L108" s="11"/>
    </row>
    <row r="109" spans="1:12" x14ac:dyDescent="0.25">
      <c r="A109" s="11"/>
      <c r="B109" s="11"/>
      <c r="C109" s="11"/>
      <c r="D109" s="11"/>
      <c r="E109" s="11"/>
      <c r="F109" s="11"/>
      <c r="G109" s="11"/>
      <c r="H109" s="11"/>
      <c r="I109" s="11"/>
      <c r="J109" s="11"/>
      <c r="K109" s="11"/>
      <c r="L109" s="11"/>
    </row>
    <row r="110" spans="1:12" x14ac:dyDescent="0.25">
      <c r="A110" s="11"/>
      <c r="B110" s="11"/>
      <c r="C110" s="11"/>
      <c r="D110" s="11"/>
      <c r="E110" s="11"/>
      <c r="F110" s="11"/>
      <c r="G110" s="11"/>
      <c r="H110" s="11"/>
      <c r="I110" s="11"/>
      <c r="J110" s="11"/>
      <c r="K110" s="11"/>
      <c r="L110" s="11"/>
    </row>
    <row r="111" spans="1:12" x14ac:dyDescent="0.25">
      <c r="A111" s="11"/>
      <c r="B111" s="11"/>
      <c r="C111" s="11"/>
      <c r="D111" s="11"/>
      <c r="E111" s="11"/>
      <c r="F111" s="11"/>
      <c r="G111" s="11"/>
      <c r="H111" s="11"/>
      <c r="I111" s="11"/>
      <c r="J111" s="11"/>
      <c r="K111" s="11"/>
      <c r="L111" s="11"/>
    </row>
    <row r="112" spans="1:12" x14ac:dyDescent="0.25">
      <c r="A112" s="11"/>
      <c r="B112" s="11"/>
      <c r="C112" s="11"/>
      <c r="D112" s="11"/>
      <c r="E112" s="11"/>
      <c r="F112" s="11"/>
      <c r="G112" s="11"/>
      <c r="H112" s="11"/>
      <c r="I112" s="11"/>
      <c r="J112" s="11"/>
      <c r="K112" s="11"/>
      <c r="L112" s="11"/>
    </row>
    <row r="113" spans="1:12" x14ac:dyDescent="0.25">
      <c r="A113" s="11"/>
      <c r="B113" s="11"/>
      <c r="C113" s="11"/>
      <c r="D113" s="11"/>
      <c r="E113" s="11"/>
      <c r="F113" s="11"/>
      <c r="G113" s="11"/>
      <c r="H113" s="11"/>
      <c r="I113" s="11"/>
      <c r="J113" s="11"/>
      <c r="K113" s="11"/>
      <c r="L113" s="11"/>
    </row>
    <row r="114" spans="1:12" x14ac:dyDescent="0.25">
      <c r="A114" s="11"/>
      <c r="B114" s="11"/>
      <c r="C114" s="11"/>
      <c r="D114" s="11"/>
      <c r="E114" s="11"/>
      <c r="F114" s="11"/>
      <c r="G114" s="11"/>
      <c r="H114" s="11"/>
      <c r="I114" s="11"/>
      <c r="J114" s="11"/>
      <c r="K114" s="11"/>
      <c r="L114" s="11"/>
    </row>
    <row r="115" spans="1:12" x14ac:dyDescent="0.25">
      <c r="A115" s="11"/>
      <c r="B115" s="11"/>
      <c r="C115" s="11"/>
      <c r="D115" s="11"/>
      <c r="E115" s="11"/>
      <c r="F115" s="11"/>
      <c r="G115" s="11"/>
      <c r="H115" s="11"/>
      <c r="I115" s="11"/>
      <c r="J115" s="11"/>
      <c r="K115" s="11"/>
      <c r="L115" s="11"/>
    </row>
    <row r="116" spans="1:12" x14ac:dyDescent="0.25">
      <c r="A116" s="11"/>
      <c r="B116" s="11"/>
      <c r="C116" s="11"/>
      <c r="D116" s="11"/>
      <c r="E116" s="11"/>
      <c r="F116" s="11"/>
      <c r="G116" s="11"/>
      <c r="H116" s="11"/>
      <c r="I116" s="11"/>
      <c r="J116" s="11"/>
      <c r="K116" s="11"/>
      <c r="L116" s="11"/>
    </row>
    <row r="117" spans="1:12" x14ac:dyDescent="0.25">
      <c r="A117" s="11"/>
      <c r="B117" s="11"/>
      <c r="C117" s="11"/>
      <c r="D117" s="11"/>
      <c r="E117" s="11"/>
      <c r="F117" s="11"/>
      <c r="G117" s="11"/>
      <c r="H117" s="11"/>
      <c r="I117" s="11"/>
      <c r="J117" s="11"/>
      <c r="K117" s="11"/>
      <c r="L117" s="11"/>
    </row>
    <row r="118" spans="1:12" x14ac:dyDescent="0.25">
      <c r="A118" s="11"/>
      <c r="B118" s="11"/>
      <c r="C118" s="11"/>
      <c r="D118" s="11"/>
      <c r="E118" s="11"/>
      <c r="F118" s="11"/>
      <c r="G118" s="11"/>
      <c r="H118" s="11"/>
      <c r="I118" s="11"/>
      <c r="J118" s="11"/>
      <c r="K118" s="11"/>
      <c r="L118" s="11"/>
    </row>
    <row r="119" spans="1:12" x14ac:dyDescent="0.25">
      <c r="A119" s="11"/>
      <c r="B119" s="11"/>
      <c r="C119" s="11"/>
      <c r="D119" s="11"/>
      <c r="E119" s="11"/>
      <c r="F119" s="11"/>
      <c r="G119" s="11"/>
      <c r="H119" s="11"/>
      <c r="I119" s="11"/>
      <c r="J119" s="11"/>
      <c r="K119" s="11"/>
      <c r="L119" s="11"/>
    </row>
    <row r="120" spans="1:12" x14ac:dyDescent="0.25">
      <c r="A120" s="11"/>
      <c r="B120" s="11"/>
      <c r="C120" s="11"/>
      <c r="D120" s="11"/>
      <c r="E120" s="11"/>
      <c r="F120" s="11"/>
      <c r="G120" s="11"/>
      <c r="H120" s="11"/>
      <c r="I120" s="11"/>
      <c r="J120" s="11"/>
      <c r="K120" s="11"/>
      <c r="L120" s="11"/>
    </row>
    <row r="121" spans="1:12" x14ac:dyDescent="0.25">
      <c r="A121" s="11"/>
      <c r="B121" s="11"/>
      <c r="C121" s="11"/>
      <c r="D121" s="11"/>
      <c r="E121" s="11"/>
      <c r="F121" s="11"/>
      <c r="G121" s="11"/>
      <c r="H121" s="11"/>
      <c r="I121" s="11"/>
      <c r="J121" s="11"/>
      <c r="K121" s="11"/>
      <c r="L121" s="11"/>
    </row>
    <row r="122" spans="1:12" x14ac:dyDescent="0.25">
      <c r="A122" s="11"/>
      <c r="B122" s="11"/>
      <c r="C122" s="11"/>
      <c r="D122" s="11"/>
      <c r="E122" s="11"/>
      <c r="F122" s="11"/>
      <c r="G122" s="11"/>
      <c r="H122" s="11"/>
      <c r="I122" s="11"/>
      <c r="J122" s="11"/>
      <c r="K122" s="11"/>
      <c r="L122" s="11"/>
    </row>
    <row r="123" spans="1:12" x14ac:dyDescent="0.25">
      <c r="A123" s="11"/>
      <c r="B123" s="11"/>
      <c r="C123" s="11"/>
      <c r="D123" s="11"/>
      <c r="E123" s="11"/>
      <c r="F123" s="11"/>
      <c r="G123" s="11"/>
      <c r="H123" s="11"/>
      <c r="I123" s="11"/>
      <c r="J123" s="11"/>
      <c r="K123" s="11"/>
      <c r="L123" s="11"/>
    </row>
    <row r="124" spans="1:12" x14ac:dyDescent="0.25">
      <c r="A124" s="11"/>
      <c r="B124" s="11"/>
      <c r="C124" s="11"/>
      <c r="D124" s="11"/>
      <c r="E124" s="11"/>
      <c r="F124" s="11"/>
      <c r="G124" s="11"/>
      <c r="H124" s="11"/>
      <c r="I124" s="11"/>
      <c r="J124" s="11"/>
      <c r="K124" s="11"/>
      <c r="L124" s="11"/>
    </row>
    <row r="125" spans="1:12" x14ac:dyDescent="0.25">
      <c r="A125" s="11"/>
      <c r="B125" s="11"/>
      <c r="C125" s="11"/>
      <c r="D125" s="11"/>
      <c r="E125" s="11"/>
      <c r="F125" s="11"/>
      <c r="G125" s="11"/>
      <c r="H125" s="11"/>
      <c r="I125" s="11"/>
      <c r="J125" s="11"/>
      <c r="K125" s="11"/>
      <c r="L125" s="11"/>
    </row>
    <row r="126" spans="1:12" x14ac:dyDescent="0.25">
      <c r="A126" s="11"/>
      <c r="B126" s="11"/>
      <c r="C126" s="11"/>
      <c r="D126" s="11"/>
      <c r="E126" s="11"/>
      <c r="F126" s="11"/>
      <c r="G126" s="11"/>
      <c r="H126" s="11"/>
      <c r="I126" s="11"/>
      <c r="J126" s="11"/>
      <c r="K126" s="11"/>
      <c r="L126" s="11"/>
    </row>
    <row r="127" spans="1:12" x14ac:dyDescent="0.25">
      <c r="A127" s="11"/>
      <c r="B127" s="11"/>
      <c r="C127" s="11"/>
      <c r="D127" s="11"/>
      <c r="E127" s="11"/>
      <c r="F127" s="11"/>
      <c r="G127" s="11"/>
      <c r="H127" s="11"/>
      <c r="I127" s="11"/>
      <c r="J127" s="11"/>
      <c r="K127" s="11"/>
      <c r="L127" s="11"/>
    </row>
    <row r="128" spans="1:12" x14ac:dyDescent="0.25">
      <c r="A128" s="11"/>
      <c r="B128" s="11"/>
      <c r="C128" s="11"/>
      <c r="D128" s="11"/>
      <c r="E128" s="11"/>
      <c r="F128" s="11"/>
      <c r="G128" s="11"/>
      <c r="H128" s="11"/>
      <c r="I128" s="11"/>
      <c r="J128" s="11"/>
      <c r="K128" s="11"/>
      <c r="L128" s="11"/>
    </row>
    <row r="129" spans="1:12" x14ac:dyDescent="0.25">
      <c r="A129" s="11"/>
      <c r="B129" s="11"/>
      <c r="C129" s="11"/>
      <c r="D129" s="11"/>
      <c r="E129" s="11"/>
      <c r="F129" s="11"/>
      <c r="G129" s="11"/>
      <c r="H129" s="11"/>
      <c r="I129" s="11"/>
      <c r="J129" s="11"/>
      <c r="K129" s="11"/>
      <c r="L129" s="11"/>
    </row>
    <row r="130" spans="1:12" x14ac:dyDescent="0.25">
      <c r="A130" s="11"/>
      <c r="B130" s="11"/>
      <c r="C130" s="11"/>
      <c r="D130" s="11"/>
      <c r="E130" s="11"/>
      <c r="F130" s="11"/>
      <c r="G130" s="11"/>
      <c r="H130" s="11"/>
      <c r="I130" s="11"/>
      <c r="J130" s="11"/>
      <c r="K130" s="11"/>
      <c r="L130" s="11"/>
    </row>
    <row r="131" spans="1:12" x14ac:dyDescent="0.25">
      <c r="A131" s="11"/>
      <c r="B131" s="11"/>
      <c r="C131" s="11"/>
      <c r="D131" s="11"/>
      <c r="E131" s="11"/>
      <c r="F131" s="11"/>
      <c r="G131" s="11"/>
      <c r="H131" s="11"/>
      <c r="I131" s="11"/>
      <c r="J131" s="11"/>
      <c r="K131" s="11"/>
      <c r="L131" s="11"/>
    </row>
    <row r="132" spans="1:12" x14ac:dyDescent="0.25">
      <c r="A132" s="11"/>
      <c r="B132" s="11"/>
      <c r="C132" s="11"/>
      <c r="D132" s="11"/>
      <c r="E132" s="11"/>
      <c r="F132" s="11"/>
      <c r="G132" s="11"/>
      <c r="H132" s="11"/>
      <c r="I132" s="11"/>
      <c r="J132" s="11"/>
      <c r="K132" s="11"/>
      <c r="L132" s="11"/>
    </row>
    <row r="133" spans="1:12" x14ac:dyDescent="0.25">
      <c r="A133" s="11"/>
      <c r="B133" s="11"/>
      <c r="C133" s="11"/>
      <c r="D133" s="11"/>
      <c r="E133" s="11"/>
      <c r="F133" s="11"/>
      <c r="G133" s="11"/>
      <c r="H133" s="11"/>
      <c r="I133" s="11"/>
      <c r="J133" s="11"/>
      <c r="K133" s="11"/>
      <c r="L133" s="11"/>
    </row>
    <row r="134" spans="1:12" x14ac:dyDescent="0.25">
      <c r="A134" s="11"/>
      <c r="B134" s="11"/>
      <c r="C134" s="11"/>
      <c r="D134" s="11"/>
      <c r="E134" s="11"/>
      <c r="F134" s="11"/>
      <c r="G134" s="11"/>
      <c r="H134" s="11"/>
      <c r="I134" s="11"/>
      <c r="J134" s="11"/>
      <c r="K134" s="11"/>
      <c r="L134" s="11"/>
    </row>
    <row r="135" spans="1:12" x14ac:dyDescent="0.25">
      <c r="A135" s="11"/>
      <c r="B135" s="11"/>
      <c r="C135" s="11"/>
      <c r="D135" s="11"/>
      <c r="E135" s="11"/>
      <c r="F135" s="11"/>
      <c r="G135" s="11"/>
      <c r="H135" s="11"/>
      <c r="I135" s="11"/>
      <c r="J135" s="11"/>
      <c r="K135" s="11"/>
      <c r="L135" s="11"/>
    </row>
    <row r="136" spans="1:12" x14ac:dyDescent="0.25">
      <c r="A136" s="11"/>
      <c r="B136" s="11"/>
      <c r="C136" s="11"/>
      <c r="D136" s="11"/>
      <c r="E136" s="11"/>
      <c r="F136" s="11"/>
      <c r="G136" s="11"/>
      <c r="H136" s="11"/>
      <c r="I136" s="11"/>
      <c r="J136" s="11"/>
      <c r="K136" s="11"/>
      <c r="L136" s="11"/>
    </row>
    <row r="137" spans="1:12" x14ac:dyDescent="0.25">
      <c r="A137" s="11"/>
      <c r="B137" s="11"/>
      <c r="C137" s="11"/>
      <c r="D137" s="11"/>
      <c r="E137" s="11"/>
      <c r="F137" s="11"/>
      <c r="G137" s="11"/>
      <c r="H137" s="11"/>
      <c r="I137" s="11"/>
      <c r="J137" s="11"/>
      <c r="K137" s="11"/>
      <c r="L137" s="11"/>
    </row>
    <row r="138" spans="1:12" x14ac:dyDescent="0.25">
      <c r="A138" s="11"/>
      <c r="B138" s="11"/>
      <c r="C138" s="11"/>
      <c r="D138" s="11"/>
      <c r="E138" s="11"/>
      <c r="F138" s="11"/>
      <c r="G138" s="11"/>
      <c r="H138" s="11"/>
      <c r="I138" s="11"/>
      <c r="J138" s="11"/>
      <c r="K138" s="11"/>
      <c r="L138" s="11"/>
    </row>
    <row r="139" spans="1:12" x14ac:dyDescent="0.25">
      <c r="A139" s="11"/>
      <c r="B139" s="11"/>
      <c r="C139" s="11"/>
      <c r="D139" s="11"/>
      <c r="E139" s="11"/>
      <c r="F139" s="11"/>
      <c r="G139" s="11"/>
      <c r="H139" s="11"/>
      <c r="I139" s="11"/>
      <c r="J139" s="11"/>
      <c r="K139" s="11"/>
      <c r="L139" s="11"/>
    </row>
    <row r="140" spans="1:12" x14ac:dyDescent="0.25">
      <c r="A140" s="11"/>
      <c r="B140" s="11"/>
      <c r="C140" s="11"/>
      <c r="D140" s="11"/>
      <c r="E140" s="11"/>
      <c r="F140" s="11"/>
      <c r="G140" s="11"/>
      <c r="H140" s="11"/>
      <c r="I140" s="11"/>
      <c r="J140" s="11"/>
      <c r="K140" s="11"/>
      <c r="L140" s="11"/>
    </row>
    <row r="141" spans="1:12" x14ac:dyDescent="0.25">
      <c r="A141" s="11"/>
      <c r="B141" s="11"/>
      <c r="C141" s="11"/>
      <c r="D141" s="11"/>
      <c r="E141" s="11"/>
      <c r="F141" s="11"/>
      <c r="G141" s="11"/>
      <c r="H141" s="11"/>
      <c r="I141" s="11"/>
      <c r="J141" s="11"/>
      <c r="K141" s="11"/>
      <c r="L141" s="11"/>
    </row>
    <row r="142" spans="1:12" x14ac:dyDescent="0.25">
      <c r="A142" s="11"/>
      <c r="B142" s="11"/>
      <c r="C142" s="11"/>
      <c r="D142" s="11"/>
      <c r="E142" s="11"/>
      <c r="F142" s="11"/>
      <c r="G142" s="11"/>
      <c r="H142" s="11"/>
      <c r="I142" s="11"/>
      <c r="J142" s="11"/>
      <c r="K142" s="11"/>
      <c r="L142" s="11"/>
    </row>
    <row r="143" spans="1:12" x14ac:dyDescent="0.25">
      <c r="A143" s="11"/>
      <c r="B143" s="11"/>
      <c r="C143" s="11"/>
      <c r="D143" s="11"/>
      <c r="E143" s="11"/>
      <c r="F143" s="11"/>
      <c r="G143" s="11"/>
      <c r="H143" s="11"/>
      <c r="I143" s="11"/>
      <c r="J143" s="11"/>
      <c r="K143" s="11"/>
      <c r="L143" s="11"/>
    </row>
    <row r="144" spans="1:12" x14ac:dyDescent="0.25">
      <c r="A144" s="11"/>
      <c r="B144" s="11"/>
      <c r="C144" s="11"/>
      <c r="D144" s="11"/>
      <c r="E144" s="11"/>
      <c r="F144" s="11"/>
      <c r="G144" s="11"/>
      <c r="H144" s="11"/>
      <c r="I144" s="11"/>
      <c r="J144" s="11"/>
      <c r="K144" s="11"/>
      <c r="L144" s="11"/>
    </row>
    <row r="145" spans="1:12" x14ac:dyDescent="0.25">
      <c r="A145" s="11"/>
      <c r="B145" s="11"/>
      <c r="C145" s="11"/>
      <c r="D145" s="11"/>
      <c r="E145" s="11"/>
      <c r="F145" s="11"/>
      <c r="G145" s="11"/>
      <c r="H145" s="11"/>
      <c r="I145" s="11"/>
      <c r="J145" s="11"/>
      <c r="K145" s="11"/>
      <c r="L145" s="11"/>
    </row>
    <row r="146" spans="1:12" x14ac:dyDescent="0.25">
      <c r="A146" s="11"/>
      <c r="B146" s="11"/>
      <c r="C146" s="11"/>
      <c r="D146" s="11"/>
      <c r="E146" s="11"/>
      <c r="F146" s="11"/>
      <c r="G146" s="11"/>
      <c r="H146" s="11"/>
      <c r="I146" s="11"/>
      <c r="J146" s="11"/>
      <c r="K146" s="11"/>
      <c r="L146" s="11"/>
    </row>
    <row r="147" spans="1:12" x14ac:dyDescent="0.25">
      <c r="A147" s="11"/>
      <c r="B147" s="11"/>
      <c r="C147" s="11"/>
      <c r="D147" s="11"/>
      <c r="E147" s="11"/>
      <c r="F147" s="11"/>
      <c r="G147" s="11"/>
      <c r="H147" s="11"/>
      <c r="I147" s="11"/>
      <c r="J147" s="11"/>
      <c r="K147" s="11"/>
      <c r="L147" s="11"/>
    </row>
    <row r="148" spans="1:12" x14ac:dyDescent="0.25">
      <c r="A148" s="11"/>
      <c r="B148" s="11"/>
      <c r="C148" s="11"/>
      <c r="D148" s="11"/>
      <c r="E148" s="11"/>
      <c r="F148" s="11"/>
      <c r="G148" s="11"/>
      <c r="H148" s="11"/>
      <c r="I148" s="11"/>
      <c r="J148" s="11"/>
      <c r="K148" s="11"/>
      <c r="L148" s="11"/>
    </row>
    <row r="149" spans="1:12" x14ac:dyDescent="0.25">
      <c r="A149" s="11"/>
      <c r="B149" s="11"/>
      <c r="C149" s="11"/>
      <c r="D149" s="11"/>
      <c r="E149" s="11"/>
      <c r="F149" s="11"/>
      <c r="G149" s="11"/>
      <c r="H149" s="11"/>
      <c r="I149" s="11"/>
      <c r="J149" s="11"/>
      <c r="K149" s="11"/>
      <c r="L149" s="11"/>
    </row>
    <row r="150" spans="1:12" x14ac:dyDescent="0.25">
      <c r="A150" s="11"/>
      <c r="B150" s="11"/>
      <c r="C150" s="11"/>
      <c r="D150" s="11"/>
      <c r="E150" s="11"/>
      <c r="F150" s="11"/>
      <c r="G150" s="11"/>
      <c r="H150" s="11"/>
      <c r="I150" s="11"/>
      <c r="J150" s="11"/>
      <c r="K150" s="11"/>
      <c r="L150" s="11"/>
    </row>
    <row r="151" spans="1:12" x14ac:dyDescent="0.25">
      <c r="A151" s="11"/>
      <c r="B151" s="11"/>
      <c r="C151" s="11"/>
      <c r="D151" s="11"/>
      <c r="E151" s="11"/>
      <c r="F151" s="11"/>
      <c r="G151" s="11"/>
      <c r="H151" s="11"/>
      <c r="I151" s="11"/>
      <c r="J151" s="11"/>
      <c r="K151" s="11"/>
      <c r="L151" s="11"/>
    </row>
    <row r="152" spans="1:12" x14ac:dyDescent="0.25">
      <c r="A152" s="11"/>
      <c r="B152" s="11"/>
      <c r="C152" s="11"/>
      <c r="D152" s="11"/>
      <c r="E152" s="11"/>
      <c r="F152" s="11"/>
      <c r="G152" s="11"/>
      <c r="H152" s="11"/>
      <c r="I152" s="11"/>
      <c r="J152" s="11"/>
      <c r="K152" s="11"/>
      <c r="L152" s="11"/>
    </row>
    <row r="153" spans="1:12" x14ac:dyDescent="0.25">
      <c r="A153" s="11"/>
      <c r="B153" s="11"/>
      <c r="C153" s="11"/>
      <c r="D153" s="11"/>
      <c r="E153" s="11"/>
      <c r="F153" s="11"/>
      <c r="G153" s="11"/>
      <c r="H153" s="11"/>
      <c r="I153" s="11"/>
      <c r="J153" s="11"/>
      <c r="K153" s="11"/>
      <c r="L153" s="11"/>
    </row>
    <row r="154" spans="1:12" x14ac:dyDescent="0.25">
      <c r="A154" s="11"/>
      <c r="B154" s="11"/>
      <c r="C154" s="11"/>
      <c r="D154" s="11"/>
      <c r="E154" s="11"/>
      <c r="F154" s="11"/>
      <c r="G154" s="11"/>
      <c r="H154" s="11"/>
      <c r="I154" s="11"/>
      <c r="J154" s="11"/>
      <c r="K154" s="11"/>
      <c r="L154" s="11"/>
    </row>
    <row r="155" spans="1:12" x14ac:dyDescent="0.25">
      <c r="A155" s="11"/>
      <c r="B155" s="11"/>
      <c r="C155" s="11"/>
      <c r="D155" s="11"/>
      <c r="E155" s="11"/>
      <c r="F155" s="11"/>
      <c r="G155" s="11"/>
      <c r="H155" s="11"/>
      <c r="I155" s="11"/>
      <c r="J155" s="11"/>
      <c r="K155" s="11"/>
      <c r="L155" s="11"/>
    </row>
    <row r="156" spans="1:12" x14ac:dyDescent="0.25">
      <c r="A156" s="11"/>
      <c r="B156" s="11"/>
      <c r="C156" s="11"/>
      <c r="D156" s="11"/>
      <c r="E156" s="11"/>
      <c r="F156" s="11"/>
      <c r="G156" s="11"/>
      <c r="H156" s="11"/>
      <c r="I156" s="11"/>
      <c r="J156" s="11"/>
      <c r="K156" s="11"/>
      <c r="L156" s="11"/>
    </row>
    <row r="157" spans="1:12" x14ac:dyDescent="0.25">
      <c r="A157" s="11"/>
      <c r="B157" s="11"/>
      <c r="C157" s="11"/>
      <c r="D157" s="11"/>
      <c r="E157" s="11"/>
      <c r="F157" s="11"/>
      <c r="G157" s="11"/>
      <c r="H157" s="11"/>
      <c r="I157" s="11"/>
      <c r="J157" s="11"/>
      <c r="K157" s="11"/>
      <c r="L157" s="11"/>
    </row>
    <row r="158" spans="1:12" x14ac:dyDescent="0.25">
      <c r="A158" s="11"/>
      <c r="B158" s="11"/>
      <c r="C158" s="11"/>
      <c r="D158" s="11"/>
      <c r="E158" s="11"/>
      <c r="F158" s="11"/>
      <c r="G158" s="11"/>
      <c r="H158" s="11"/>
      <c r="I158" s="11"/>
      <c r="J158" s="11"/>
      <c r="K158" s="11"/>
      <c r="L158" s="11"/>
    </row>
    <row r="159" spans="1:12" x14ac:dyDescent="0.25">
      <c r="A159" s="11"/>
      <c r="B159" s="11"/>
      <c r="C159" s="11"/>
      <c r="D159" s="11"/>
      <c r="E159" s="11"/>
      <c r="F159" s="11"/>
      <c r="G159" s="11"/>
      <c r="H159" s="11"/>
      <c r="I159" s="11"/>
      <c r="J159" s="11"/>
      <c r="K159" s="11"/>
      <c r="L159" s="11"/>
    </row>
    <row r="160" spans="1:12" x14ac:dyDescent="0.25">
      <c r="A160" s="11"/>
      <c r="B160" s="11"/>
      <c r="C160" s="11"/>
      <c r="D160" s="11"/>
      <c r="E160" s="11"/>
      <c r="F160" s="11"/>
      <c r="G160" s="11"/>
      <c r="H160" s="11"/>
      <c r="I160" s="11"/>
      <c r="J160" s="11"/>
      <c r="K160" s="11"/>
      <c r="L160" s="11"/>
    </row>
    <row r="161" spans="1:12" x14ac:dyDescent="0.25">
      <c r="A161" s="11"/>
      <c r="B161" s="11"/>
      <c r="C161" s="11"/>
      <c r="D161" s="11"/>
      <c r="E161" s="11"/>
      <c r="F161" s="11"/>
      <c r="G161" s="11"/>
      <c r="H161" s="11"/>
      <c r="I161" s="11"/>
      <c r="J161" s="11"/>
      <c r="K161" s="11"/>
      <c r="L161" s="11"/>
    </row>
    <row r="162" spans="1:12" x14ac:dyDescent="0.25">
      <c r="A162" s="11"/>
      <c r="B162" s="11"/>
      <c r="C162" s="11"/>
      <c r="D162" s="11"/>
      <c r="E162" s="11"/>
      <c r="F162" s="11"/>
      <c r="G162" s="11"/>
      <c r="H162" s="11"/>
      <c r="I162" s="11"/>
      <c r="J162" s="11"/>
      <c r="K162" s="11"/>
      <c r="L162" s="11"/>
    </row>
    <row r="163" spans="1:12" x14ac:dyDescent="0.25">
      <c r="A163" s="11"/>
      <c r="B163" s="11"/>
      <c r="C163" s="11"/>
      <c r="D163" s="11"/>
      <c r="E163" s="11"/>
      <c r="F163" s="11"/>
      <c r="G163" s="11"/>
      <c r="H163" s="11"/>
      <c r="I163" s="11"/>
      <c r="J163" s="11"/>
      <c r="K163" s="11"/>
      <c r="L163" s="11"/>
    </row>
    <row r="164" spans="1:12" x14ac:dyDescent="0.25">
      <c r="A164" s="11"/>
      <c r="B164" s="11"/>
      <c r="C164" s="11"/>
      <c r="D164" s="11"/>
      <c r="E164" s="11"/>
      <c r="F164" s="11"/>
      <c r="G164" s="11"/>
      <c r="H164" s="11"/>
      <c r="I164" s="11"/>
      <c r="J164" s="11"/>
      <c r="K164" s="11"/>
      <c r="L164" s="11"/>
    </row>
    <row r="165" spans="1:12" x14ac:dyDescent="0.25">
      <c r="A165" s="11"/>
      <c r="B165" s="11"/>
      <c r="C165" s="11"/>
      <c r="D165" s="11"/>
      <c r="E165" s="11"/>
      <c r="F165" s="11"/>
      <c r="G165" s="11"/>
      <c r="H165" s="11"/>
      <c r="I165" s="11"/>
      <c r="J165" s="11"/>
      <c r="K165" s="11"/>
      <c r="L165" s="11"/>
    </row>
    <row r="166" spans="1:12" x14ac:dyDescent="0.25">
      <c r="A166" s="11"/>
      <c r="B166" s="11"/>
      <c r="C166" s="11"/>
      <c r="D166" s="11"/>
      <c r="E166" s="11"/>
      <c r="F166" s="11"/>
      <c r="G166" s="11"/>
      <c r="H166" s="11"/>
      <c r="I166" s="11"/>
      <c r="J166" s="11"/>
      <c r="K166" s="11"/>
      <c r="L166" s="11"/>
    </row>
    <row r="167" spans="1:12" x14ac:dyDescent="0.25">
      <c r="A167" s="11"/>
      <c r="B167" s="11"/>
      <c r="C167" s="11"/>
      <c r="D167" s="11"/>
      <c r="E167" s="11"/>
      <c r="F167" s="11"/>
      <c r="G167" s="11"/>
      <c r="H167" s="11"/>
      <c r="I167" s="11"/>
      <c r="J167" s="11"/>
      <c r="K167" s="11"/>
      <c r="L167" s="11"/>
    </row>
    <row r="168" spans="1:12" x14ac:dyDescent="0.25">
      <c r="A168" s="11"/>
      <c r="B168" s="11"/>
      <c r="C168" s="11"/>
      <c r="D168" s="11"/>
      <c r="E168" s="11"/>
      <c r="F168" s="11"/>
      <c r="G168" s="11"/>
      <c r="H168" s="11"/>
      <c r="I168" s="11"/>
      <c r="J168" s="11"/>
      <c r="K168" s="11"/>
      <c r="L168" s="11"/>
    </row>
    <row r="169" spans="1:12" x14ac:dyDescent="0.25">
      <c r="A169" s="11"/>
      <c r="B169" s="11"/>
      <c r="C169" s="11"/>
      <c r="D169" s="11"/>
      <c r="E169" s="11"/>
      <c r="F169" s="11"/>
      <c r="G169" s="11"/>
      <c r="H169" s="11"/>
      <c r="I169" s="11"/>
      <c r="J169" s="11"/>
      <c r="K169" s="11"/>
      <c r="L169" s="11"/>
    </row>
    <row r="170" spans="1:12" x14ac:dyDescent="0.25">
      <c r="A170" s="11"/>
      <c r="B170" s="11"/>
      <c r="C170" s="11"/>
      <c r="D170" s="11"/>
      <c r="E170" s="11"/>
      <c r="F170" s="11"/>
      <c r="G170" s="11"/>
      <c r="H170" s="11"/>
      <c r="I170" s="11"/>
      <c r="J170" s="11"/>
      <c r="K170" s="11"/>
      <c r="L170" s="11"/>
    </row>
    <row r="171" spans="1:12" x14ac:dyDescent="0.25">
      <c r="A171" s="11"/>
      <c r="B171" s="11"/>
      <c r="C171" s="11"/>
      <c r="D171" s="11"/>
      <c r="E171" s="11"/>
      <c r="F171" s="11"/>
      <c r="G171" s="11"/>
      <c r="H171" s="11"/>
      <c r="I171" s="11"/>
      <c r="J171" s="11"/>
      <c r="K171" s="11"/>
      <c r="L171" s="11"/>
    </row>
    <row r="172" spans="1:12" x14ac:dyDescent="0.25">
      <c r="A172" s="11"/>
      <c r="B172" s="11"/>
      <c r="C172" s="11"/>
      <c r="D172" s="11"/>
      <c r="E172" s="11"/>
      <c r="F172" s="11"/>
      <c r="G172" s="11"/>
      <c r="H172" s="11"/>
      <c r="I172" s="11"/>
      <c r="J172" s="11"/>
      <c r="K172" s="11"/>
      <c r="L172" s="11"/>
    </row>
    <row r="173" spans="1:12" x14ac:dyDescent="0.25">
      <c r="A173" s="11"/>
      <c r="B173" s="11"/>
      <c r="C173" s="11"/>
      <c r="D173" s="11"/>
      <c r="E173" s="11"/>
      <c r="F173" s="11"/>
      <c r="G173" s="11"/>
      <c r="H173" s="11"/>
      <c r="I173" s="11"/>
      <c r="J173" s="11"/>
      <c r="K173" s="11"/>
      <c r="L173" s="11"/>
    </row>
    <row r="174" spans="1:12" x14ac:dyDescent="0.25">
      <c r="A174" s="11"/>
      <c r="B174" s="11"/>
      <c r="C174" s="11"/>
      <c r="D174" s="11"/>
      <c r="E174" s="11"/>
      <c r="F174" s="11"/>
      <c r="G174" s="11"/>
      <c r="H174" s="11"/>
      <c r="I174" s="11"/>
      <c r="J174" s="11"/>
      <c r="K174" s="11"/>
      <c r="L174" s="11"/>
    </row>
    <row r="175" spans="1:12" x14ac:dyDescent="0.25">
      <c r="A175" s="11"/>
      <c r="B175" s="11"/>
      <c r="C175" s="11"/>
      <c r="D175" s="11"/>
      <c r="E175" s="11"/>
      <c r="F175" s="11"/>
      <c r="G175" s="11"/>
      <c r="H175" s="11"/>
      <c r="I175" s="11"/>
      <c r="J175" s="11"/>
      <c r="K175" s="11"/>
      <c r="L175" s="11"/>
    </row>
    <row r="176" spans="1:12" x14ac:dyDescent="0.25">
      <c r="A176" s="11"/>
      <c r="B176" s="11"/>
      <c r="C176" s="11"/>
      <c r="D176" s="11"/>
      <c r="E176" s="11"/>
      <c r="F176" s="11"/>
      <c r="G176" s="11"/>
      <c r="H176" s="11"/>
      <c r="I176" s="11"/>
      <c r="J176" s="11"/>
      <c r="K176" s="11"/>
      <c r="L176" s="11"/>
    </row>
    <row r="177" spans="1:12" x14ac:dyDescent="0.25">
      <c r="A177" s="11"/>
      <c r="B177" s="11"/>
      <c r="C177" s="11"/>
      <c r="D177" s="11"/>
      <c r="E177" s="11"/>
      <c r="F177" s="11"/>
      <c r="G177" s="11"/>
      <c r="H177" s="11"/>
      <c r="I177" s="11"/>
      <c r="J177" s="11"/>
      <c r="K177" s="11"/>
      <c r="L177" s="11"/>
    </row>
    <row r="178" spans="1:12" x14ac:dyDescent="0.25">
      <c r="A178" s="11"/>
      <c r="B178" s="11"/>
      <c r="C178" s="11"/>
      <c r="D178" s="11"/>
      <c r="E178" s="11"/>
      <c r="F178" s="11"/>
      <c r="G178" s="11"/>
      <c r="H178" s="11"/>
      <c r="I178" s="11"/>
      <c r="J178" s="11"/>
      <c r="K178" s="11"/>
      <c r="L178" s="11"/>
    </row>
    <row r="179" spans="1:12" x14ac:dyDescent="0.25">
      <c r="A179" s="11"/>
      <c r="B179" s="11"/>
      <c r="C179" s="11"/>
      <c r="D179" s="11"/>
      <c r="E179" s="11"/>
      <c r="F179" s="11"/>
      <c r="G179" s="11"/>
      <c r="H179" s="11"/>
      <c r="I179" s="11"/>
      <c r="J179" s="11"/>
      <c r="K179" s="11"/>
      <c r="L179" s="11"/>
    </row>
    <row r="180" spans="1:12" x14ac:dyDescent="0.25">
      <c r="A180" s="11"/>
      <c r="B180" s="11"/>
      <c r="C180" s="11"/>
      <c r="D180" s="11"/>
      <c r="E180" s="11"/>
      <c r="F180" s="11"/>
      <c r="G180" s="11"/>
      <c r="H180" s="11"/>
      <c r="I180" s="11"/>
      <c r="J180" s="11"/>
      <c r="K180" s="11"/>
      <c r="L180" s="11"/>
    </row>
    <row r="181" spans="1:12" x14ac:dyDescent="0.25">
      <c r="A181" s="11"/>
      <c r="B181" s="11"/>
      <c r="C181" s="11"/>
      <c r="D181" s="11"/>
      <c r="E181" s="11"/>
      <c r="F181" s="11"/>
      <c r="G181" s="11"/>
      <c r="H181" s="11"/>
      <c r="I181" s="11"/>
      <c r="J181" s="11"/>
      <c r="K181" s="11"/>
      <c r="L181" s="11"/>
    </row>
    <row r="182" spans="1:12" x14ac:dyDescent="0.25">
      <c r="A182" s="11"/>
      <c r="B182" s="11"/>
      <c r="C182" s="11"/>
      <c r="D182" s="11"/>
      <c r="E182" s="11"/>
      <c r="F182" s="11"/>
      <c r="G182" s="11"/>
      <c r="H182" s="11"/>
      <c r="I182" s="11"/>
      <c r="J182" s="11"/>
      <c r="K182" s="11"/>
      <c r="L182" s="11"/>
    </row>
    <row r="183" spans="1:12" x14ac:dyDescent="0.25">
      <c r="A183" s="11"/>
      <c r="B183" s="11"/>
      <c r="C183" s="11"/>
      <c r="D183" s="11"/>
      <c r="E183" s="11"/>
      <c r="F183" s="11"/>
      <c r="G183" s="11"/>
      <c r="H183" s="11"/>
      <c r="I183" s="11"/>
      <c r="J183" s="11"/>
      <c r="K183" s="11"/>
      <c r="L183" s="11"/>
    </row>
    <row r="184" spans="1:12" x14ac:dyDescent="0.25">
      <c r="A184" s="11"/>
      <c r="B184" s="11"/>
      <c r="C184" s="11"/>
      <c r="D184" s="11"/>
      <c r="E184" s="11"/>
      <c r="F184" s="11"/>
      <c r="G184" s="11"/>
      <c r="H184" s="11"/>
      <c r="I184" s="11"/>
      <c r="J184" s="11"/>
      <c r="K184" s="11"/>
      <c r="L184" s="11"/>
    </row>
    <row r="185" spans="1:12" x14ac:dyDescent="0.25">
      <c r="A185" s="11"/>
      <c r="B185" s="11"/>
      <c r="C185" s="11"/>
      <c r="D185" s="11"/>
      <c r="E185" s="11"/>
      <c r="F185" s="11"/>
      <c r="G185" s="11"/>
      <c r="H185" s="11"/>
      <c r="I185" s="11"/>
      <c r="J185" s="11"/>
      <c r="K185" s="11"/>
      <c r="L185" s="11"/>
    </row>
    <row r="186" spans="1:12" x14ac:dyDescent="0.25">
      <c r="A186" s="11"/>
      <c r="B186" s="11"/>
      <c r="C186" s="11"/>
      <c r="D186" s="11"/>
      <c r="E186" s="11"/>
      <c r="F186" s="11"/>
      <c r="G186" s="11"/>
      <c r="H186" s="11"/>
      <c r="I186" s="11"/>
      <c r="J186" s="11"/>
      <c r="K186" s="11"/>
      <c r="L186" s="11"/>
    </row>
    <row r="187" spans="1:12" x14ac:dyDescent="0.25">
      <c r="A187" s="11"/>
      <c r="B187" s="11"/>
      <c r="C187" s="11"/>
      <c r="D187" s="11"/>
      <c r="E187" s="11"/>
      <c r="F187" s="11"/>
      <c r="G187" s="11"/>
      <c r="H187" s="11"/>
      <c r="I187" s="11"/>
      <c r="J187" s="11"/>
      <c r="K187" s="11"/>
      <c r="L187" s="11"/>
    </row>
    <row r="188" spans="1:12" x14ac:dyDescent="0.25">
      <c r="A188" s="11"/>
      <c r="B188" s="11"/>
      <c r="C188" s="11"/>
      <c r="D188" s="11"/>
      <c r="E188" s="11"/>
      <c r="F188" s="11"/>
      <c r="G188" s="11"/>
      <c r="H188" s="11"/>
      <c r="I188" s="11"/>
      <c r="J188" s="11"/>
      <c r="K188" s="11"/>
      <c r="L188" s="11"/>
    </row>
    <row r="189" spans="1:12" x14ac:dyDescent="0.25">
      <c r="A189" s="11"/>
      <c r="B189" s="11"/>
      <c r="C189" s="11"/>
      <c r="D189" s="11"/>
      <c r="E189" s="11"/>
      <c r="F189" s="11"/>
      <c r="G189" s="11"/>
      <c r="H189" s="11"/>
      <c r="I189" s="11"/>
      <c r="J189" s="11"/>
      <c r="K189" s="11"/>
      <c r="L189" s="11"/>
    </row>
    <row r="190" spans="1:12" x14ac:dyDescent="0.25">
      <c r="A190" s="11"/>
      <c r="B190" s="11"/>
      <c r="C190" s="11"/>
      <c r="D190" s="11"/>
      <c r="E190" s="11"/>
      <c r="F190" s="11"/>
      <c r="G190" s="11"/>
      <c r="H190" s="11"/>
      <c r="I190" s="11"/>
      <c r="J190" s="11"/>
      <c r="K190" s="11"/>
      <c r="L190" s="11"/>
    </row>
    <row r="191" spans="1:12" x14ac:dyDescent="0.25">
      <c r="A191" s="11"/>
      <c r="B191" s="11"/>
      <c r="C191" s="11"/>
      <c r="D191" s="11"/>
      <c r="E191" s="11"/>
      <c r="F191" s="11"/>
      <c r="G191" s="11"/>
      <c r="H191" s="11"/>
      <c r="I191" s="11"/>
      <c r="J191" s="11"/>
      <c r="K191" s="11"/>
      <c r="L191" s="11"/>
    </row>
    <row r="192" spans="1:12" x14ac:dyDescent="0.25">
      <c r="A192" s="11"/>
      <c r="B192" s="11"/>
      <c r="C192" s="11"/>
      <c r="D192" s="11"/>
      <c r="E192" s="11"/>
      <c r="F192" s="11"/>
      <c r="G192" s="11"/>
      <c r="H192" s="11"/>
      <c r="I192" s="11"/>
      <c r="J192" s="11"/>
      <c r="K192" s="11"/>
      <c r="L192" s="11"/>
    </row>
    <row r="193" spans="1:12" x14ac:dyDescent="0.25">
      <c r="A193" s="11"/>
      <c r="B193" s="11"/>
      <c r="C193" s="11"/>
      <c r="D193" s="11"/>
      <c r="E193" s="11"/>
      <c r="F193" s="11"/>
      <c r="G193" s="11"/>
      <c r="H193" s="11"/>
      <c r="I193" s="11"/>
      <c r="J193" s="11"/>
      <c r="K193" s="11"/>
      <c r="L193" s="11"/>
    </row>
    <row r="194" spans="1:12" x14ac:dyDescent="0.25">
      <c r="A194" s="11"/>
      <c r="B194" s="11"/>
      <c r="C194" s="11"/>
      <c r="D194" s="11"/>
      <c r="E194" s="11"/>
      <c r="F194" s="11"/>
      <c r="G194" s="11"/>
      <c r="H194" s="11"/>
      <c r="I194" s="11"/>
      <c r="J194" s="11"/>
      <c r="K194" s="11"/>
      <c r="L194" s="11"/>
    </row>
    <row r="195" spans="1:12" x14ac:dyDescent="0.25">
      <c r="A195" s="11"/>
      <c r="B195" s="11"/>
      <c r="C195" s="11"/>
      <c r="D195" s="11"/>
      <c r="E195" s="11"/>
      <c r="F195" s="11"/>
      <c r="G195" s="11"/>
      <c r="H195" s="11"/>
      <c r="I195" s="11"/>
      <c r="J195" s="11"/>
      <c r="K195" s="11"/>
      <c r="L195" s="11"/>
    </row>
    <row r="196" spans="1:12" x14ac:dyDescent="0.25">
      <c r="A196" s="11"/>
      <c r="B196" s="11"/>
      <c r="C196" s="11"/>
      <c r="D196" s="11"/>
      <c r="E196" s="11"/>
      <c r="F196" s="11"/>
      <c r="G196" s="11"/>
      <c r="H196" s="11"/>
      <c r="I196" s="11"/>
      <c r="J196" s="11"/>
      <c r="K196" s="11"/>
      <c r="L196" s="11"/>
    </row>
    <row r="197" spans="1:12" x14ac:dyDescent="0.25">
      <c r="A197" s="11"/>
      <c r="B197" s="11"/>
      <c r="C197" s="11"/>
      <c r="D197" s="11"/>
      <c r="E197" s="11"/>
      <c r="F197" s="11"/>
      <c r="G197" s="11"/>
      <c r="H197" s="11"/>
      <c r="I197" s="11"/>
      <c r="J197" s="11"/>
      <c r="K197" s="11"/>
      <c r="L197" s="11"/>
    </row>
    <row r="198" spans="1:12" x14ac:dyDescent="0.25">
      <c r="A198" s="11"/>
      <c r="B198" s="11"/>
      <c r="C198" s="11"/>
      <c r="D198" s="11"/>
      <c r="E198" s="11"/>
      <c r="F198" s="11"/>
      <c r="G198" s="11"/>
      <c r="H198" s="11"/>
      <c r="I198" s="11"/>
      <c r="J198" s="11"/>
      <c r="K198" s="11"/>
      <c r="L198" s="11"/>
    </row>
    <row r="199" spans="1:12" x14ac:dyDescent="0.25">
      <c r="A199" s="11"/>
      <c r="B199" s="11"/>
      <c r="C199" s="11"/>
      <c r="D199" s="11"/>
      <c r="E199" s="11"/>
      <c r="F199" s="11"/>
      <c r="G199" s="11"/>
      <c r="H199" s="11"/>
      <c r="I199" s="11"/>
      <c r="J199" s="11"/>
      <c r="K199" s="11"/>
      <c r="L199" s="11"/>
    </row>
    <row r="200" spans="1:12" x14ac:dyDescent="0.25">
      <c r="A200" s="11"/>
      <c r="B200" s="11"/>
      <c r="C200" s="11"/>
      <c r="D200" s="11"/>
      <c r="E200" s="11"/>
      <c r="F200" s="11"/>
      <c r="G200" s="11"/>
      <c r="H200" s="11"/>
      <c r="I200" s="11"/>
      <c r="J200" s="11"/>
      <c r="K200" s="11"/>
      <c r="L200" s="11"/>
    </row>
    <row r="201" spans="1:12" x14ac:dyDescent="0.25">
      <c r="A201" s="11"/>
      <c r="B201" s="11"/>
      <c r="C201" s="11"/>
      <c r="D201" s="11"/>
      <c r="E201" s="11"/>
      <c r="F201" s="11"/>
      <c r="G201" s="11"/>
      <c r="H201" s="11"/>
      <c r="I201" s="11"/>
      <c r="J201" s="11"/>
      <c r="K201" s="11"/>
      <c r="L201" s="11"/>
    </row>
    <row r="202" spans="1:12" x14ac:dyDescent="0.25">
      <c r="A202" s="11"/>
      <c r="B202" s="11"/>
      <c r="C202" s="11"/>
      <c r="D202" s="11"/>
      <c r="E202" s="11"/>
      <c r="F202" s="11"/>
      <c r="G202" s="11"/>
      <c r="H202" s="11"/>
      <c r="I202" s="11"/>
      <c r="J202" s="11"/>
      <c r="K202" s="11"/>
      <c r="L202" s="11"/>
    </row>
    <row r="203" spans="1:12" x14ac:dyDescent="0.25">
      <c r="A203" s="11"/>
      <c r="B203" s="11"/>
      <c r="C203" s="11"/>
      <c r="D203" s="11"/>
      <c r="E203" s="11"/>
      <c r="F203" s="11"/>
      <c r="G203" s="11"/>
      <c r="H203" s="11"/>
      <c r="I203" s="11"/>
      <c r="J203" s="11"/>
      <c r="K203" s="11"/>
      <c r="L203" s="11"/>
    </row>
    <row r="204" spans="1:12" x14ac:dyDescent="0.25">
      <c r="A204" s="11"/>
      <c r="B204" s="11"/>
      <c r="C204" s="11"/>
      <c r="D204" s="11"/>
      <c r="E204" s="11"/>
      <c r="F204" s="11"/>
      <c r="G204" s="11"/>
      <c r="H204" s="11"/>
      <c r="I204" s="11"/>
      <c r="J204" s="11"/>
      <c r="K204" s="11"/>
      <c r="L204" s="11"/>
    </row>
    <row r="205" spans="1:12" x14ac:dyDescent="0.25">
      <c r="A205" s="11"/>
      <c r="B205" s="11"/>
      <c r="C205" s="11"/>
      <c r="D205" s="11"/>
      <c r="E205" s="11"/>
      <c r="F205" s="11"/>
      <c r="G205" s="11"/>
      <c r="H205" s="11"/>
      <c r="I205" s="11"/>
      <c r="J205" s="11"/>
      <c r="K205" s="11"/>
      <c r="L205" s="11"/>
    </row>
    <row r="206" spans="1:12" x14ac:dyDescent="0.25">
      <c r="A206" s="11"/>
      <c r="B206" s="11"/>
      <c r="C206" s="11"/>
      <c r="D206" s="11"/>
      <c r="E206" s="11"/>
      <c r="F206" s="11"/>
      <c r="G206" s="11"/>
      <c r="H206" s="11"/>
      <c r="I206" s="11"/>
      <c r="J206" s="11"/>
      <c r="K206" s="11"/>
      <c r="L206" s="11"/>
    </row>
    <row r="207" spans="1:12" x14ac:dyDescent="0.25">
      <c r="A207" s="11"/>
      <c r="B207" s="11"/>
      <c r="C207" s="11"/>
      <c r="D207" s="11"/>
      <c r="E207" s="11"/>
      <c r="F207" s="11"/>
      <c r="G207" s="11"/>
      <c r="H207" s="11"/>
      <c r="I207" s="11"/>
      <c r="J207" s="11"/>
      <c r="K207" s="11"/>
      <c r="L207" s="11"/>
    </row>
    <row r="208" spans="1:12" x14ac:dyDescent="0.25">
      <c r="A208" s="11"/>
      <c r="B208" s="11"/>
      <c r="C208" s="11"/>
      <c r="D208" s="11"/>
      <c r="E208" s="11"/>
      <c r="F208" s="11"/>
      <c r="G208" s="11"/>
      <c r="H208" s="11"/>
      <c r="I208" s="11"/>
      <c r="J208" s="11"/>
      <c r="K208" s="11"/>
      <c r="L208" s="11"/>
    </row>
    <row r="209" spans="1:12" x14ac:dyDescent="0.25">
      <c r="A209" s="11"/>
      <c r="B209" s="11"/>
      <c r="C209" s="11"/>
      <c r="D209" s="11"/>
      <c r="E209" s="11"/>
      <c r="F209" s="11"/>
      <c r="G209" s="11"/>
      <c r="H209" s="11"/>
      <c r="I209" s="11"/>
      <c r="J209" s="11"/>
      <c r="K209" s="11"/>
      <c r="L209" s="11"/>
    </row>
    <row r="210" spans="1:12" x14ac:dyDescent="0.25">
      <c r="A210" s="11"/>
      <c r="B210" s="11"/>
      <c r="C210" s="11"/>
      <c r="D210" s="11"/>
      <c r="E210" s="11"/>
      <c r="F210" s="11"/>
      <c r="G210" s="11"/>
      <c r="H210" s="11"/>
      <c r="I210" s="11"/>
      <c r="J210" s="11"/>
      <c r="K210" s="11"/>
      <c r="L210" s="11"/>
    </row>
    <row r="211" spans="1:12" x14ac:dyDescent="0.25">
      <c r="A211" s="11"/>
      <c r="B211" s="11"/>
      <c r="C211" s="11"/>
      <c r="D211" s="11"/>
      <c r="E211" s="11"/>
      <c r="F211" s="11"/>
      <c r="G211" s="11"/>
      <c r="H211" s="11"/>
      <c r="I211" s="11"/>
      <c r="J211" s="11"/>
      <c r="K211" s="11"/>
      <c r="L211" s="11"/>
    </row>
    <row r="212" spans="1:12" x14ac:dyDescent="0.25">
      <c r="A212" s="11"/>
      <c r="B212" s="11"/>
      <c r="C212" s="11"/>
      <c r="D212" s="11"/>
      <c r="E212" s="11"/>
      <c r="F212" s="11"/>
      <c r="G212" s="11"/>
      <c r="H212" s="11"/>
      <c r="I212" s="11"/>
      <c r="J212" s="11"/>
      <c r="K212" s="11"/>
      <c r="L212" s="11"/>
    </row>
    <row r="213" spans="1:12" x14ac:dyDescent="0.25">
      <c r="A213" s="11"/>
      <c r="B213" s="11"/>
      <c r="C213" s="11"/>
      <c r="D213" s="11"/>
      <c r="E213" s="11"/>
      <c r="F213" s="11"/>
      <c r="G213" s="11"/>
      <c r="H213" s="11"/>
      <c r="I213" s="11"/>
      <c r="J213" s="11"/>
      <c r="K213" s="11"/>
      <c r="L213" s="11"/>
    </row>
    <row r="214" spans="1:12" x14ac:dyDescent="0.25">
      <c r="A214" s="11"/>
      <c r="B214" s="11"/>
      <c r="C214" s="11"/>
      <c r="D214" s="11"/>
      <c r="E214" s="11"/>
      <c r="F214" s="11"/>
      <c r="G214" s="11"/>
      <c r="H214" s="11"/>
      <c r="I214" s="11"/>
      <c r="J214" s="11"/>
      <c r="K214" s="11"/>
      <c r="L214" s="11"/>
    </row>
    <row r="215" spans="1:12" x14ac:dyDescent="0.25">
      <c r="A215" s="11"/>
      <c r="B215" s="11"/>
      <c r="C215" s="11"/>
      <c r="D215" s="11"/>
      <c r="E215" s="11"/>
      <c r="F215" s="11"/>
      <c r="G215" s="11"/>
      <c r="H215" s="11"/>
      <c r="I215" s="11"/>
      <c r="J215" s="11"/>
      <c r="K215" s="11"/>
      <c r="L215" s="11"/>
    </row>
    <row r="216" spans="1:12" x14ac:dyDescent="0.25">
      <c r="A216" s="11"/>
      <c r="B216" s="11"/>
      <c r="C216" s="11"/>
      <c r="D216" s="11"/>
      <c r="E216" s="11"/>
      <c r="F216" s="11"/>
      <c r="G216" s="11"/>
      <c r="H216" s="11"/>
      <c r="I216" s="11"/>
      <c r="J216" s="11"/>
      <c r="K216" s="11"/>
      <c r="L216" s="11"/>
    </row>
    <row r="217" spans="1:12" x14ac:dyDescent="0.25">
      <c r="A217" s="11"/>
      <c r="B217" s="11"/>
      <c r="C217" s="11"/>
      <c r="D217" s="11"/>
      <c r="E217" s="11"/>
      <c r="F217" s="11"/>
      <c r="G217" s="11"/>
      <c r="H217" s="11"/>
      <c r="I217" s="11"/>
      <c r="J217" s="11"/>
      <c r="K217" s="11"/>
      <c r="L217" s="11"/>
    </row>
    <row r="218" spans="1:12" x14ac:dyDescent="0.25">
      <c r="A218" s="11"/>
      <c r="B218" s="11"/>
      <c r="C218" s="11"/>
      <c r="D218" s="11"/>
      <c r="E218" s="11"/>
      <c r="F218" s="11"/>
      <c r="G218" s="11"/>
      <c r="H218" s="11"/>
      <c r="I218" s="11"/>
      <c r="J218" s="11"/>
      <c r="K218" s="11"/>
      <c r="L218" s="11"/>
    </row>
    <row r="219" spans="1:12" x14ac:dyDescent="0.25">
      <c r="A219" s="11"/>
      <c r="B219" s="11"/>
      <c r="C219" s="11"/>
      <c r="D219" s="11"/>
      <c r="E219" s="11"/>
      <c r="F219" s="11"/>
      <c r="G219" s="11"/>
      <c r="H219" s="11"/>
      <c r="I219" s="11"/>
      <c r="J219" s="11"/>
      <c r="K219" s="11"/>
      <c r="L219" s="11"/>
    </row>
    <row r="220" spans="1:12" x14ac:dyDescent="0.25">
      <c r="A220" s="11"/>
      <c r="B220" s="11"/>
      <c r="C220" s="11"/>
      <c r="D220" s="11"/>
      <c r="E220" s="11"/>
      <c r="F220" s="11"/>
      <c r="G220" s="11"/>
      <c r="H220" s="11"/>
      <c r="I220" s="11"/>
      <c r="J220" s="11"/>
      <c r="K220" s="11"/>
      <c r="L220" s="11"/>
    </row>
    <row r="221" spans="1:12" x14ac:dyDescent="0.25">
      <c r="A221" s="11"/>
      <c r="B221" s="11"/>
      <c r="C221" s="11"/>
      <c r="D221" s="11"/>
      <c r="E221" s="11"/>
      <c r="F221" s="11"/>
      <c r="G221" s="11"/>
      <c r="H221" s="11"/>
      <c r="I221" s="11"/>
      <c r="J221" s="11"/>
      <c r="K221" s="11"/>
      <c r="L221" s="11"/>
    </row>
    <row r="222" spans="1:12" x14ac:dyDescent="0.25">
      <c r="A222" s="11"/>
      <c r="B222" s="11"/>
      <c r="C222" s="11"/>
      <c r="D222" s="11"/>
      <c r="E222" s="11"/>
      <c r="F222" s="11"/>
      <c r="G222" s="11"/>
      <c r="H222" s="11"/>
      <c r="I222" s="11"/>
      <c r="J222" s="11"/>
      <c r="K222" s="11"/>
      <c r="L222" s="11"/>
    </row>
    <row r="223" spans="1:12" x14ac:dyDescent="0.25">
      <c r="A223" s="11"/>
      <c r="B223" s="11"/>
      <c r="C223" s="11"/>
      <c r="D223" s="11"/>
      <c r="E223" s="11"/>
      <c r="F223" s="11"/>
      <c r="G223" s="11"/>
      <c r="H223" s="11"/>
      <c r="I223" s="11"/>
      <c r="J223" s="11"/>
      <c r="K223" s="11"/>
      <c r="L223" s="11"/>
    </row>
    <row r="224" spans="1:12" x14ac:dyDescent="0.25">
      <c r="A224" s="11"/>
      <c r="B224" s="11"/>
      <c r="C224" s="11"/>
      <c r="D224" s="11"/>
      <c r="E224" s="11"/>
      <c r="F224" s="11"/>
      <c r="G224" s="11"/>
      <c r="H224" s="11"/>
      <c r="I224" s="11"/>
      <c r="J224" s="11"/>
      <c r="K224" s="11"/>
      <c r="L224" s="11"/>
    </row>
    <row r="225" spans="1:12" x14ac:dyDescent="0.25">
      <c r="A225" s="11"/>
      <c r="B225" s="11"/>
      <c r="C225" s="11"/>
      <c r="D225" s="11"/>
      <c r="E225" s="11"/>
      <c r="F225" s="11"/>
      <c r="G225" s="11"/>
      <c r="H225" s="11"/>
      <c r="I225" s="11"/>
      <c r="J225" s="11"/>
      <c r="K225" s="11"/>
      <c r="L225" s="11"/>
    </row>
    <row r="226" spans="1:12" x14ac:dyDescent="0.25">
      <c r="A226" s="11"/>
      <c r="B226" s="11"/>
      <c r="C226" s="11"/>
      <c r="D226" s="11"/>
      <c r="E226" s="11"/>
      <c r="F226" s="11"/>
      <c r="G226" s="11"/>
      <c r="H226" s="11"/>
      <c r="I226" s="11"/>
      <c r="J226" s="11"/>
      <c r="K226" s="11"/>
      <c r="L226" s="11"/>
    </row>
    <row r="227" spans="1:12" x14ac:dyDescent="0.25">
      <c r="A227" s="11"/>
      <c r="B227" s="11"/>
      <c r="C227" s="11"/>
      <c r="D227" s="11"/>
      <c r="E227" s="11"/>
      <c r="F227" s="11"/>
      <c r="G227" s="11"/>
      <c r="H227" s="11"/>
      <c r="I227" s="11"/>
      <c r="J227" s="11"/>
      <c r="K227" s="11"/>
      <c r="L227" s="11"/>
    </row>
    <row r="228" spans="1:12" x14ac:dyDescent="0.25">
      <c r="A228" s="11"/>
      <c r="B228" s="11"/>
      <c r="C228" s="11"/>
      <c r="D228" s="11"/>
      <c r="E228" s="11"/>
      <c r="F228" s="11"/>
      <c r="G228" s="11"/>
      <c r="H228" s="11"/>
      <c r="I228" s="11"/>
      <c r="J228" s="11"/>
      <c r="K228" s="11"/>
      <c r="L228" s="11"/>
    </row>
    <row r="229" spans="1:12" x14ac:dyDescent="0.25">
      <c r="A229" s="11"/>
      <c r="B229" s="11"/>
      <c r="C229" s="11"/>
      <c r="D229" s="11"/>
      <c r="E229" s="11"/>
      <c r="F229" s="11"/>
      <c r="G229" s="11"/>
      <c r="H229" s="11"/>
      <c r="I229" s="11"/>
      <c r="J229" s="11"/>
      <c r="K229" s="11"/>
      <c r="L229" s="11"/>
    </row>
    <row r="230" spans="1:12" x14ac:dyDescent="0.25">
      <c r="A230" s="11"/>
      <c r="B230" s="11"/>
      <c r="C230" s="11"/>
      <c r="D230" s="11"/>
      <c r="E230" s="11"/>
      <c r="F230" s="11"/>
      <c r="G230" s="11"/>
      <c r="H230" s="11"/>
      <c r="I230" s="11"/>
      <c r="J230" s="11"/>
      <c r="K230" s="11"/>
      <c r="L230" s="11"/>
    </row>
    <row r="231" spans="1:12" x14ac:dyDescent="0.25">
      <c r="A231" s="11"/>
      <c r="B231" s="11"/>
      <c r="C231" s="11"/>
      <c r="D231" s="11"/>
      <c r="E231" s="11"/>
      <c r="F231" s="11"/>
      <c r="G231" s="11"/>
      <c r="H231" s="11"/>
      <c r="I231" s="11"/>
      <c r="J231" s="11"/>
      <c r="K231" s="11"/>
      <c r="L231" s="11"/>
    </row>
    <row r="232" spans="1:12" x14ac:dyDescent="0.25">
      <c r="A232" s="11"/>
      <c r="B232" s="11"/>
      <c r="C232" s="11"/>
      <c r="D232" s="11"/>
      <c r="E232" s="11"/>
      <c r="F232" s="11"/>
      <c r="G232" s="11"/>
      <c r="H232" s="11"/>
      <c r="I232" s="11"/>
      <c r="J232" s="11"/>
      <c r="K232" s="11"/>
      <c r="L232" s="11"/>
    </row>
    <row r="233" spans="1:12" x14ac:dyDescent="0.25">
      <c r="A233" s="11"/>
      <c r="B233" s="11"/>
      <c r="C233" s="11"/>
      <c r="D233" s="11"/>
      <c r="E233" s="11"/>
      <c r="F233" s="11"/>
      <c r="G233" s="11"/>
      <c r="H233" s="11"/>
      <c r="I233" s="11"/>
      <c r="J233" s="11"/>
      <c r="K233" s="11"/>
      <c r="L233" s="11"/>
    </row>
    <row r="234" spans="1:12" x14ac:dyDescent="0.25">
      <c r="A234" s="11"/>
      <c r="B234" s="11"/>
      <c r="C234" s="11"/>
      <c r="D234" s="11"/>
      <c r="E234" s="11"/>
      <c r="F234" s="11"/>
      <c r="G234" s="11"/>
      <c r="H234" s="11"/>
      <c r="I234" s="11"/>
      <c r="J234" s="11"/>
      <c r="K234" s="11"/>
      <c r="L234" s="11"/>
    </row>
    <row r="235" spans="1:12" x14ac:dyDescent="0.25">
      <c r="A235" s="11"/>
      <c r="B235" s="11"/>
      <c r="C235" s="11"/>
      <c r="D235" s="11"/>
      <c r="E235" s="11"/>
      <c r="F235" s="11"/>
      <c r="G235" s="11"/>
      <c r="H235" s="11"/>
      <c r="I235" s="11"/>
      <c r="J235" s="11"/>
      <c r="K235" s="11"/>
      <c r="L235" s="11"/>
    </row>
    <row r="236" spans="1:12" x14ac:dyDescent="0.25">
      <c r="A236" s="11"/>
      <c r="B236" s="11"/>
      <c r="C236" s="11"/>
      <c r="D236" s="11"/>
      <c r="E236" s="11"/>
      <c r="F236" s="11"/>
      <c r="G236" s="11"/>
      <c r="H236" s="11"/>
      <c r="I236" s="11"/>
      <c r="J236" s="11"/>
      <c r="K236" s="11"/>
      <c r="L236" s="11"/>
    </row>
    <row r="237" spans="1:12" x14ac:dyDescent="0.25">
      <c r="A237" s="11"/>
      <c r="B237" s="11"/>
      <c r="C237" s="11"/>
      <c r="D237" s="11"/>
      <c r="E237" s="11"/>
      <c r="F237" s="11"/>
      <c r="G237" s="11"/>
      <c r="H237" s="11"/>
      <c r="I237" s="11"/>
      <c r="J237" s="11"/>
      <c r="K237" s="11"/>
      <c r="L237" s="11"/>
    </row>
    <row r="238" spans="1:12" x14ac:dyDescent="0.25">
      <c r="A238" s="11"/>
      <c r="B238" s="11"/>
      <c r="C238" s="11"/>
      <c r="D238" s="11"/>
      <c r="E238" s="11"/>
      <c r="F238" s="11"/>
      <c r="G238" s="11"/>
      <c r="H238" s="11"/>
      <c r="I238" s="11"/>
      <c r="J238" s="11"/>
      <c r="K238" s="11"/>
      <c r="L238" s="11"/>
    </row>
    <row r="239" spans="1:12" x14ac:dyDescent="0.25">
      <c r="A239" s="11"/>
      <c r="B239" s="11"/>
      <c r="C239" s="11"/>
      <c r="D239" s="11"/>
      <c r="E239" s="11"/>
      <c r="F239" s="11"/>
      <c r="G239" s="11"/>
      <c r="H239" s="11"/>
      <c r="I239" s="11"/>
      <c r="J239" s="11"/>
      <c r="K239" s="11"/>
      <c r="L239" s="11"/>
    </row>
    <row r="240" spans="1:12" x14ac:dyDescent="0.25">
      <c r="A240" s="11"/>
      <c r="B240" s="11"/>
      <c r="C240" s="11"/>
      <c r="D240" s="11"/>
      <c r="E240" s="11"/>
      <c r="F240" s="11"/>
      <c r="G240" s="11"/>
      <c r="H240" s="11"/>
      <c r="I240" s="11"/>
      <c r="J240" s="11"/>
      <c r="K240" s="11"/>
      <c r="L240" s="11"/>
    </row>
    <row r="241" spans="1:12" x14ac:dyDescent="0.25">
      <c r="A241" s="11"/>
      <c r="B241" s="11"/>
      <c r="C241" s="11"/>
      <c r="D241" s="11"/>
      <c r="E241" s="11"/>
      <c r="F241" s="11"/>
      <c r="G241" s="11"/>
      <c r="H241" s="11"/>
      <c r="I241" s="11"/>
      <c r="J241" s="11"/>
      <c r="K241" s="11"/>
      <c r="L241" s="11"/>
    </row>
    <row r="242" spans="1:12" x14ac:dyDescent="0.25">
      <c r="A242" s="11"/>
      <c r="B242" s="11"/>
      <c r="C242" s="11"/>
      <c r="D242" s="11"/>
      <c r="E242" s="11"/>
      <c r="F242" s="11"/>
      <c r="G242" s="11"/>
      <c r="H242" s="11"/>
      <c r="I242" s="11"/>
      <c r="J242" s="11"/>
      <c r="K242" s="11"/>
      <c r="L242" s="11"/>
    </row>
    <row r="243" spans="1:12" x14ac:dyDescent="0.25">
      <c r="A243" s="11"/>
      <c r="B243" s="11"/>
      <c r="C243" s="11"/>
      <c r="D243" s="11"/>
      <c r="E243" s="11"/>
      <c r="F243" s="11"/>
      <c r="G243" s="11"/>
      <c r="H243" s="11"/>
      <c r="I243" s="11"/>
      <c r="J243" s="11"/>
      <c r="K243" s="11"/>
      <c r="L243" s="11"/>
    </row>
    <row r="244" spans="1:12" x14ac:dyDescent="0.25">
      <c r="A244" s="11"/>
      <c r="B244" s="11"/>
      <c r="C244" s="11"/>
      <c r="D244" s="11"/>
      <c r="E244" s="11"/>
      <c r="F244" s="11"/>
      <c r="G244" s="11"/>
      <c r="H244" s="11"/>
      <c r="I244" s="11"/>
      <c r="J244" s="11"/>
      <c r="K244" s="11"/>
      <c r="L244" s="11"/>
    </row>
    <row r="245" spans="1:12" x14ac:dyDescent="0.25">
      <c r="A245" s="11"/>
      <c r="B245" s="11"/>
      <c r="C245" s="11"/>
      <c r="D245" s="11"/>
      <c r="E245" s="11"/>
      <c r="F245" s="11"/>
      <c r="G245" s="11"/>
      <c r="H245" s="11"/>
      <c r="I245" s="11"/>
      <c r="J245" s="11"/>
      <c r="K245" s="11"/>
      <c r="L245" s="11"/>
    </row>
    <row r="246" spans="1:12" x14ac:dyDescent="0.25">
      <c r="A246" s="11"/>
      <c r="B246" s="11"/>
      <c r="C246" s="11"/>
      <c r="D246" s="11"/>
      <c r="E246" s="11"/>
      <c r="F246" s="11"/>
      <c r="G246" s="11"/>
      <c r="H246" s="11"/>
      <c r="I246" s="11"/>
      <c r="J246" s="11"/>
      <c r="K246" s="11"/>
      <c r="L246" s="11"/>
    </row>
    <row r="247" spans="1:12" x14ac:dyDescent="0.25">
      <c r="A247" s="11"/>
      <c r="B247" s="11"/>
      <c r="C247" s="11"/>
      <c r="D247" s="11"/>
      <c r="E247" s="11"/>
      <c r="F247" s="11"/>
      <c r="G247" s="11"/>
      <c r="H247" s="11"/>
      <c r="I247" s="11"/>
      <c r="J247" s="11"/>
      <c r="K247" s="11"/>
      <c r="L247" s="11"/>
    </row>
    <row r="248" spans="1:12" x14ac:dyDescent="0.25">
      <c r="A248" s="11"/>
      <c r="B248" s="11"/>
      <c r="C248" s="11"/>
      <c r="D248" s="11"/>
      <c r="E248" s="11"/>
      <c r="F248" s="11"/>
      <c r="G248" s="11"/>
      <c r="H248" s="11"/>
      <c r="I248" s="11"/>
      <c r="J248" s="11"/>
      <c r="K248" s="11"/>
      <c r="L248" s="11"/>
    </row>
    <row r="249" spans="1:12" x14ac:dyDescent="0.25">
      <c r="A249" s="11"/>
      <c r="B249" s="11"/>
      <c r="C249" s="11"/>
      <c r="D249" s="11"/>
      <c r="E249" s="11"/>
      <c r="F249" s="11"/>
      <c r="G249" s="11"/>
      <c r="H249" s="11"/>
      <c r="I249" s="11"/>
      <c r="J249" s="11"/>
      <c r="K249" s="11"/>
      <c r="L249" s="11"/>
    </row>
    <row r="250" spans="1:12" x14ac:dyDescent="0.25">
      <c r="A250" s="11"/>
      <c r="B250" s="11"/>
      <c r="C250" s="11"/>
      <c r="D250" s="11"/>
      <c r="E250" s="11"/>
      <c r="F250" s="11"/>
      <c r="G250" s="11"/>
      <c r="H250" s="11"/>
      <c r="I250" s="11"/>
      <c r="J250" s="11"/>
      <c r="K250" s="11"/>
      <c r="L250" s="11"/>
    </row>
    <row r="251" spans="1:12" x14ac:dyDescent="0.25">
      <c r="A251" s="11"/>
      <c r="B251" s="11"/>
      <c r="C251" s="11"/>
      <c r="D251" s="11"/>
      <c r="E251" s="11"/>
      <c r="F251" s="11"/>
      <c r="G251" s="11"/>
      <c r="H251" s="11"/>
      <c r="I251" s="11"/>
      <c r="J251" s="11"/>
      <c r="K251" s="11"/>
      <c r="L251" s="11"/>
    </row>
    <row r="252" spans="1:12" x14ac:dyDescent="0.25">
      <c r="A252" s="11"/>
      <c r="B252" s="11"/>
      <c r="C252" s="11"/>
      <c r="D252" s="11"/>
      <c r="E252" s="11"/>
      <c r="F252" s="11"/>
      <c r="G252" s="11"/>
      <c r="H252" s="11"/>
      <c r="I252" s="11"/>
      <c r="J252" s="11"/>
      <c r="K252" s="11"/>
      <c r="L252" s="11"/>
    </row>
    <row r="253" spans="1:12" x14ac:dyDescent="0.25">
      <c r="A253" s="11"/>
      <c r="B253" s="11"/>
      <c r="C253" s="11"/>
      <c r="D253" s="11"/>
      <c r="E253" s="11"/>
      <c r="F253" s="11"/>
      <c r="G253" s="11"/>
      <c r="H253" s="11"/>
      <c r="I253" s="11"/>
      <c r="J253" s="11"/>
      <c r="K253" s="11"/>
      <c r="L253" s="11"/>
    </row>
    <row r="254" spans="1:12" x14ac:dyDescent="0.25">
      <c r="A254" s="11"/>
      <c r="B254" s="11"/>
      <c r="C254" s="11"/>
      <c r="D254" s="11"/>
      <c r="E254" s="11"/>
      <c r="F254" s="11"/>
      <c r="G254" s="11"/>
      <c r="H254" s="11"/>
      <c r="I254" s="11"/>
      <c r="J254" s="11"/>
      <c r="K254" s="11"/>
      <c r="L254" s="11"/>
    </row>
    <row r="255" spans="1:12" x14ac:dyDescent="0.25">
      <c r="A255" s="11"/>
      <c r="B255" s="11"/>
      <c r="C255" s="11"/>
      <c r="D255" s="11"/>
      <c r="E255" s="11"/>
      <c r="F255" s="11"/>
      <c r="G255" s="11"/>
      <c r="H255" s="11"/>
      <c r="I255" s="11"/>
      <c r="J255" s="11"/>
      <c r="K255" s="11"/>
      <c r="L255" s="11"/>
    </row>
    <row r="256" spans="1:12" x14ac:dyDescent="0.25">
      <c r="A256" s="11"/>
      <c r="B256" s="11"/>
      <c r="C256" s="11"/>
      <c r="D256" s="11"/>
      <c r="E256" s="11"/>
      <c r="F256" s="11"/>
      <c r="G256" s="11"/>
      <c r="H256" s="11"/>
      <c r="I256" s="11"/>
      <c r="J256" s="11"/>
      <c r="K256" s="11"/>
      <c r="L256" s="11"/>
    </row>
    <row r="257" spans="1:12" x14ac:dyDescent="0.25">
      <c r="A257" s="11"/>
      <c r="B257" s="11"/>
      <c r="C257" s="11"/>
      <c r="D257" s="11"/>
      <c r="E257" s="11"/>
      <c r="F257" s="11"/>
      <c r="G257" s="11"/>
      <c r="H257" s="11"/>
      <c r="I257" s="11"/>
      <c r="J257" s="11"/>
      <c r="K257" s="11"/>
      <c r="L257" s="11"/>
    </row>
    <row r="258" spans="1:12" x14ac:dyDescent="0.25">
      <c r="A258" s="11"/>
      <c r="B258" s="11"/>
      <c r="C258" s="11"/>
      <c r="D258" s="11"/>
      <c r="E258" s="11"/>
      <c r="F258" s="11"/>
      <c r="G258" s="11"/>
      <c r="H258" s="11"/>
      <c r="I258" s="11"/>
      <c r="J258" s="11"/>
      <c r="K258" s="11"/>
      <c r="L258" s="11"/>
    </row>
    <row r="259" spans="1:12" x14ac:dyDescent="0.25">
      <c r="A259" s="11"/>
      <c r="B259" s="11"/>
      <c r="C259" s="11"/>
      <c r="D259" s="11"/>
      <c r="E259" s="11"/>
      <c r="F259" s="11"/>
      <c r="G259" s="11"/>
      <c r="H259" s="11"/>
      <c r="I259" s="11"/>
      <c r="J259" s="11"/>
      <c r="K259" s="11"/>
      <c r="L259" s="11"/>
    </row>
    <row r="260" spans="1:12" x14ac:dyDescent="0.25">
      <c r="A260" s="11"/>
      <c r="B260" s="11"/>
      <c r="C260" s="11"/>
      <c r="D260" s="11"/>
      <c r="E260" s="11"/>
      <c r="F260" s="11"/>
      <c r="G260" s="11"/>
      <c r="H260" s="11"/>
      <c r="I260" s="11"/>
      <c r="J260" s="11"/>
      <c r="K260" s="11"/>
      <c r="L260" s="11"/>
    </row>
    <row r="261" spans="1:12" x14ac:dyDescent="0.25">
      <c r="A261" s="11"/>
      <c r="B261" s="11"/>
      <c r="C261" s="11"/>
      <c r="D261" s="11"/>
      <c r="E261" s="11"/>
      <c r="F261" s="11"/>
      <c r="G261" s="11"/>
      <c r="H261" s="11"/>
      <c r="I261" s="11"/>
      <c r="J261" s="11"/>
      <c r="K261" s="11"/>
      <c r="L261" s="11"/>
    </row>
    <row r="262" spans="1:12" x14ac:dyDescent="0.25">
      <c r="A262" s="11"/>
      <c r="B262" s="11"/>
      <c r="C262" s="11"/>
      <c r="D262" s="11"/>
      <c r="E262" s="11"/>
      <c r="F262" s="11"/>
      <c r="G262" s="11"/>
      <c r="H262" s="11"/>
      <c r="I262" s="11"/>
      <c r="J262" s="11"/>
      <c r="K262" s="11"/>
      <c r="L262" s="11"/>
    </row>
    <row r="263" spans="1:12" x14ac:dyDescent="0.25">
      <c r="A263" s="11"/>
      <c r="B263" s="11"/>
      <c r="C263" s="11"/>
      <c r="D263" s="11"/>
      <c r="E263" s="11"/>
      <c r="F263" s="11"/>
      <c r="G263" s="11"/>
      <c r="H263" s="11"/>
      <c r="I263" s="11"/>
      <c r="J263" s="11"/>
      <c r="K263" s="11"/>
      <c r="L263" s="11"/>
    </row>
    <row r="264" spans="1:12" x14ac:dyDescent="0.25">
      <c r="A264" s="11"/>
      <c r="B264" s="11"/>
      <c r="C264" s="11"/>
      <c r="D264" s="11"/>
      <c r="E264" s="11"/>
      <c r="F264" s="11"/>
      <c r="G264" s="11"/>
      <c r="H264" s="11"/>
      <c r="I264" s="11"/>
      <c r="J264" s="11"/>
      <c r="K264" s="11"/>
      <c r="L264" s="11"/>
    </row>
    <row r="265" spans="1:12" x14ac:dyDescent="0.25">
      <c r="A265" s="11"/>
      <c r="B265" s="11"/>
      <c r="C265" s="11"/>
      <c r="D265" s="11"/>
      <c r="E265" s="11"/>
      <c r="F265" s="11"/>
      <c r="G265" s="11"/>
      <c r="H265" s="11"/>
      <c r="I265" s="11"/>
      <c r="J265" s="11"/>
      <c r="K265" s="11"/>
      <c r="L265" s="11"/>
    </row>
    <row r="266" spans="1:12" x14ac:dyDescent="0.25">
      <c r="A266" s="11"/>
      <c r="B266" s="11"/>
      <c r="C266" s="11"/>
      <c r="D266" s="11"/>
      <c r="E266" s="11"/>
      <c r="F266" s="11"/>
      <c r="G266" s="11"/>
      <c r="H266" s="11"/>
      <c r="I266" s="11"/>
      <c r="J266" s="11"/>
      <c r="K266" s="11"/>
      <c r="L266" s="11"/>
    </row>
    <row r="267" spans="1:12" x14ac:dyDescent="0.25">
      <c r="A267" s="11"/>
      <c r="B267" s="11"/>
      <c r="C267" s="11"/>
      <c r="D267" s="11"/>
      <c r="E267" s="11"/>
      <c r="F267" s="11"/>
      <c r="G267" s="11"/>
      <c r="H267" s="11"/>
      <c r="I267" s="11"/>
      <c r="J267" s="11"/>
      <c r="K267" s="11"/>
      <c r="L267" s="11"/>
    </row>
    <row r="268" spans="1:12" x14ac:dyDescent="0.25">
      <c r="A268" s="11"/>
      <c r="B268" s="11"/>
      <c r="C268" s="11"/>
      <c r="D268" s="11"/>
      <c r="E268" s="11"/>
      <c r="F268" s="11"/>
      <c r="G268" s="11"/>
      <c r="H268" s="11"/>
      <c r="I268" s="11"/>
      <c r="J268" s="11"/>
      <c r="K268" s="11"/>
      <c r="L268" s="11"/>
    </row>
    <row r="269" spans="1:12" x14ac:dyDescent="0.25">
      <c r="A269" s="11"/>
      <c r="B269" s="11"/>
      <c r="C269" s="11"/>
      <c r="D269" s="11"/>
      <c r="E269" s="11"/>
      <c r="F269" s="11"/>
      <c r="G269" s="11"/>
      <c r="H269" s="11"/>
      <c r="I269" s="11"/>
      <c r="J269" s="11"/>
      <c r="K269" s="11"/>
      <c r="L269" s="11"/>
    </row>
    <row r="270" spans="1:12" x14ac:dyDescent="0.25">
      <c r="A270" s="11"/>
      <c r="B270" s="11"/>
      <c r="C270" s="11"/>
      <c r="D270" s="11"/>
      <c r="E270" s="11"/>
      <c r="F270" s="11"/>
      <c r="G270" s="11"/>
      <c r="H270" s="11"/>
      <c r="I270" s="11"/>
      <c r="J270" s="11"/>
      <c r="K270" s="11"/>
      <c r="L270" s="11"/>
    </row>
    <row r="271" spans="1:12" x14ac:dyDescent="0.25">
      <c r="A271" s="11"/>
      <c r="B271" s="11"/>
      <c r="C271" s="11"/>
      <c r="D271" s="11"/>
      <c r="E271" s="11"/>
      <c r="F271" s="11"/>
      <c r="G271" s="11"/>
      <c r="H271" s="11"/>
      <c r="I271" s="11"/>
      <c r="J271" s="11"/>
      <c r="K271" s="11"/>
      <c r="L271" s="11"/>
    </row>
    <row r="272" spans="1:12" x14ac:dyDescent="0.25">
      <c r="A272" s="11"/>
      <c r="B272" s="11"/>
      <c r="C272" s="11"/>
      <c r="D272" s="11"/>
      <c r="E272" s="11"/>
      <c r="F272" s="11"/>
      <c r="G272" s="11"/>
      <c r="H272" s="11"/>
      <c r="I272" s="11"/>
      <c r="J272" s="11"/>
      <c r="K272" s="11"/>
      <c r="L272" s="11"/>
    </row>
    <row r="273" spans="1:12" x14ac:dyDescent="0.25">
      <c r="A273" s="11"/>
      <c r="B273" s="11"/>
      <c r="C273" s="11"/>
      <c r="D273" s="11"/>
      <c r="E273" s="11"/>
      <c r="F273" s="11"/>
      <c r="G273" s="11"/>
      <c r="H273" s="11"/>
      <c r="I273" s="11"/>
      <c r="J273" s="11"/>
      <c r="K273" s="11"/>
      <c r="L273" s="11"/>
    </row>
  </sheetData>
  <mergeCells count="27">
    <mergeCell ref="A1:M2"/>
    <mergeCell ref="E5:H5"/>
    <mergeCell ref="E6:H6"/>
    <mergeCell ref="E7:H7"/>
    <mergeCell ref="A22:F22"/>
    <mergeCell ref="J9:L9"/>
    <mergeCell ref="A13:L13"/>
    <mergeCell ref="E9:H9"/>
    <mergeCell ref="A11:M11"/>
    <mergeCell ref="A25:L25"/>
    <mergeCell ref="E18:H18"/>
    <mergeCell ref="J15:K15"/>
    <mergeCell ref="A20:F20"/>
    <mergeCell ref="A21:F21"/>
    <mergeCell ref="E15:H15"/>
    <mergeCell ref="E17:H17"/>
    <mergeCell ref="E27:H27"/>
    <mergeCell ref="J27:K27"/>
    <mergeCell ref="E29:H29"/>
    <mergeCell ref="E30:H30"/>
    <mergeCell ref="A32:F32"/>
    <mergeCell ref="A47:M47"/>
    <mergeCell ref="A41:I41"/>
    <mergeCell ref="A42:M43"/>
    <mergeCell ref="A33:F33"/>
    <mergeCell ref="A34:F34"/>
    <mergeCell ref="A45:M45"/>
  </mergeCells>
  <conditionalFormatting sqref="E15:H15">
    <cfRule type="cellIs" dxfId="10" priority="1" operator="between">
      <formula>0.4</formula>
      <formula>0.499999</formula>
    </cfRule>
    <cfRule type="cellIs" dxfId="9" priority="2" operator="between">
      <formula>0.22</formula>
      <formula>0.39999999</formula>
    </cfRule>
    <cfRule type="cellIs" dxfId="8" priority="8" operator="greaterThan">
      <formula>0.5</formula>
    </cfRule>
    <cfRule type="cellIs" dxfId="7" priority="9" operator="between">
      <formula>0.4</formula>
      <formula>0.4999</formula>
    </cfRule>
    <cfRule type="cellIs" dxfId="6" priority="10" operator="between">
      <formula>0.22</formula>
      <formula>0.3999</formula>
    </cfRule>
    <cfRule type="cellIs" dxfId="5" priority="11" operator="between">
      <formula>0.05</formula>
      <formula>0.2199</formula>
    </cfRule>
  </conditionalFormatting>
  <conditionalFormatting sqref="E27:H27">
    <cfRule type="cellIs" dxfId="4" priority="4" operator="greaterThan">
      <formula>0.5</formula>
    </cfRule>
    <cfRule type="cellIs" dxfId="3" priority="5" operator="between">
      <formula>0.28</formula>
      <formula>0.4999999</formula>
    </cfRule>
    <cfRule type="cellIs" dxfId="2" priority="6" operator="between">
      <formula>0.15</formula>
      <formula>0.279999</formula>
    </cfRule>
    <cfRule type="cellIs" dxfId="1" priority="7" operator="between">
      <formula>0.05</formula>
      <formula>0.1499999</formula>
    </cfRule>
  </conditionalFormatting>
  <conditionalFormatting sqref="E15:H15 E27:H27">
    <cfRule type="cellIs" dxfId="0" priority="3" operator="equal">
      <formula>0</formula>
    </cfRule>
  </conditionalFormatting>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workbookViewId="0">
      <selection activeCell="E21" sqref="E21"/>
    </sheetView>
  </sheetViews>
  <sheetFormatPr defaultRowHeight="15" x14ac:dyDescent="0.25"/>
  <cols>
    <col min="1" max="1" width="14.7109375" customWidth="1"/>
    <col min="2" max="2" width="15.85546875" customWidth="1"/>
    <col min="3" max="3" width="16.85546875" customWidth="1"/>
    <col min="4" max="4" width="15.7109375" customWidth="1"/>
    <col min="5" max="5" width="12" customWidth="1"/>
    <col min="6" max="6" width="20.28515625" customWidth="1"/>
    <col min="8" max="8" width="14.7109375" customWidth="1"/>
  </cols>
  <sheetData>
    <row r="2" spans="1:8" x14ac:dyDescent="0.25">
      <c r="B2" t="s">
        <v>1185</v>
      </c>
      <c r="C2" t="s">
        <v>1186</v>
      </c>
      <c r="D2" t="s">
        <v>1187</v>
      </c>
      <c r="E2" t="s">
        <v>1188</v>
      </c>
      <c r="F2" t="s">
        <v>1189</v>
      </c>
      <c r="G2" t="s">
        <v>1190</v>
      </c>
      <c r="H2" t="s">
        <v>1191</v>
      </c>
    </row>
    <row r="5" spans="1:8" x14ac:dyDescent="0.25">
      <c r="D5" t="s">
        <v>1192</v>
      </c>
      <c r="E5" t="s">
        <v>1307</v>
      </c>
    </row>
    <row r="6" spans="1:8" x14ac:dyDescent="0.25">
      <c r="D6" t="s">
        <v>1193</v>
      </c>
      <c r="E6" s="179">
        <v>42254</v>
      </c>
      <c r="F6" t="s">
        <v>1194</v>
      </c>
    </row>
    <row r="8" spans="1:8" x14ac:dyDescent="0.25">
      <c r="A8" t="s">
        <v>1195</v>
      </c>
      <c r="B8" t="s">
        <v>1196</v>
      </c>
      <c r="C8" t="s">
        <v>1197</v>
      </c>
      <c r="D8" t="s">
        <v>1198</v>
      </c>
      <c r="E8" t="s">
        <v>1199</v>
      </c>
      <c r="F8" t="s">
        <v>1200</v>
      </c>
      <c r="G8" t="s">
        <v>670</v>
      </c>
      <c r="H8" s="180" t="s">
        <v>1308</v>
      </c>
    </row>
    <row r="9" spans="1:8" x14ac:dyDescent="0.25">
      <c r="D9" t="s">
        <v>1201</v>
      </c>
      <c r="E9" t="s">
        <v>1202</v>
      </c>
      <c r="F9" t="s">
        <v>1203</v>
      </c>
    </row>
    <row r="11" spans="1:8" x14ac:dyDescent="0.25">
      <c r="A11" t="s">
        <v>1204</v>
      </c>
    </row>
    <row r="13" spans="1:8" x14ac:dyDescent="0.25">
      <c r="C13" t="s">
        <v>1205</v>
      </c>
      <c r="E13" t="s">
        <v>1206</v>
      </c>
      <c r="F13" t="s">
        <v>1207</v>
      </c>
    </row>
    <row r="14" spans="1:8" x14ac:dyDescent="0.25">
      <c r="A14" t="s">
        <v>1208</v>
      </c>
      <c r="B14" t="s">
        <v>1209</v>
      </c>
      <c r="C14" t="s">
        <v>1210</v>
      </c>
      <c r="E14" t="s">
        <v>1210</v>
      </c>
      <c r="F14" t="s">
        <v>1210</v>
      </c>
    </row>
    <row r="15" spans="1:8" x14ac:dyDescent="0.25">
      <c r="A15" t="s">
        <v>1211</v>
      </c>
      <c r="B15" t="s">
        <v>1212</v>
      </c>
      <c r="C15" t="s">
        <v>1213</v>
      </c>
      <c r="D15" t="s">
        <v>1214</v>
      </c>
      <c r="E15" t="s">
        <v>1215</v>
      </c>
      <c r="F15" t="s">
        <v>1216</v>
      </c>
    </row>
    <row r="16" spans="1:8" x14ac:dyDescent="0.25">
      <c r="A16" t="s">
        <v>1217</v>
      </c>
      <c r="B16" t="s">
        <v>1218</v>
      </c>
      <c r="C16">
        <v>4.6866519999999996</v>
      </c>
      <c r="E16">
        <v>4.7007539999999999</v>
      </c>
      <c r="F16">
        <v>4.7148560000000002</v>
      </c>
    </row>
    <row r="17" spans="1:6" x14ac:dyDescent="0.25">
      <c r="A17" t="s">
        <v>1219</v>
      </c>
      <c r="B17" t="s">
        <v>1220</v>
      </c>
      <c r="C17">
        <v>5.0803419999999999</v>
      </c>
      <c r="E17">
        <v>5.0956289999999997</v>
      </c>
      <c r="F17">
        <v>5.1109159999999996</v>
      </c>
    </row>
    <row r="18" spans="1:6" x14ac:dyDescent="0.25">
      <c r="A18" t="s">
        <v>1221</v>
      </c>
      <c r="B18" t="s">
        <v>1222</v>
      </c>
      <c r="C18">
        <v>0.27869699999999997</v>
      </c>
      <c r="E18">
        <v>0.27953600000000001</v>
      </c>
      <c r="F18">
        <v>0.28037499999999999</v>
      </c>
    </row>
    <row r="19" spans="1:6" x14ac:dyDescent="0.25">
      <c r="A19" t="s">
        <v>1223</v>
      </c>
      <c r="B19" t="s">
        <v>1224</v>
      </c>
      <c r="C19">
        <v>1.009177</v>
      </c>
      <c r="E19">
        <v>1.0122139999999999</v>
      </c>
      <c r="F19">
        <v>1.0152509999999999</v>
      </c>
    </row>
    <row r="20" spans="1:6" x14ac:dyDescent="0.25">
      <c r="A20" t="s">
        <v>1225</v>
      </c>
      <c r="B20" t="s">
        <v>1226</v>
      </c>
      <c r="C20">
        <v>2.3954360000000001</v>
      </c>
      <c r="E20">
        <v>2.402644</v>
      </c>
      <c r="F20">
        <v>2.4098519999999999</v>
      </c>
    </row>
    <row r="21" spans="1:6" x14ac:dyDescent="0.25">
      <c r="A21" t="s">
        <v>1227</v>
      </c>
      <c r="B21" t="s">
        <v>1228</v>
      </c>
      <c r="C21">
        <v>5.6507129999999997</v>
      </c>
      <c r="E21">
        <v>5.6677160000000004</v>
      </c>
      <c r="F21">
        <v>5.6847190000000003</v>
      </c>
    </row>
    <row r="22" spans="1:6" x14ac:dyDescent="0.25">
      <c r="A22" t="s">
        <v>1229</v>
      </c>
      <c r="B22" t="s">
        <v>1230</v>
      </c>
      <c r="C22">
        <v>0.81287399999999999</v>
      </c>
      <c r="E22">
        <v>0.81532000000000004</v>
      </c>
      <c r="F22">
        <v>0.81776599999999999</v>
      </c>
    </row>
    <row r="23" spans="1:6" x14ac:dyDescent="0.25">
      <c r="A23" t="s">
        <v>1231</v>
      </c>
      <c r="B23" t="s">
        <v>1232</v>
      </c>
      <c r="C23">
        <v>0.798597</v>
      </c>
      <c r="E23">
        <v>0.80100000000000005</v>
      </c>
      <c r="F23">
        <v>0.80340299999999998</v>
      </c>
    </row>
    <row r="24" spans="1:6" x14ac:dyDescent="0.25">
      <c r="A24" t="s">
        <v>1233</v>
      </c>
      <c r="B24" t="s">
        <v>1234</v>
      </c>
      <c r="C24">
        <v>6.9345869999999996</v>
      </c>
      <c r="E24">
        <v>6.9554530000000003</v>
      </c>
      <c r="F24">
        <v>6.9763190000000002</v>
      </c>
    </row>
    <row r="25" spans="1:6" x14ac:dyDescent="0.25">
      <c r="A25" t="s">
        <v>1235</v>
      </c>
      <c r="B25" t="s">
        <v>1236</v>
      </c>
      <c r="C25">
        <v>10.294741999999999</v>
      </c>
      <c r="E25">
        <v>10.325718999999999</v>
      </c>
      <c r="F25">
        <v>10.356695999999999</v>
      </c>
    </row>
    <row r="26" spans="1:6" x14ac:dyDescent="0.25">
      <c r="A26" t="s">
        <v>1237</v>
      </c>
      <c r="B26" t="s">
        <v>1238</v>
      </c>
      <c r="C26">
        <v>6.7439090000000004</v>
      </c>
      <c r="E26">
        <v>6.764202</v>
      </c>
      <c r="F26">
        <v>6.7844949999999997</v>
      </c>
    </row>
    <row r="27" spans="1:6" x14ac:dyDescent="0.25">
      <c r="A27" t="s">
        <v>1239</v>
      </c>
      <c r="B27" t="s">
        <v>1240</v>
      </c>
      <c r="C27">
        <v>7.5295740000000002</v>
      </c>
      <c r="E27" s="180">
        <v>7.5522309999999999</v>
      </c>
      <c r="F27">
        <v>7.5748879999999996</v>
      </c>
    </row>
    <row r="28" spans="1:6" x14ac:dyDescent="0.25">
      <c r="A28" t="s">
        <v>1241</v>
      </c>
      <c r="B28" t="s">
        <v>1242</v>
      </c>
      <c r="C28">
        <v>1.778024</v>
      </c>
      <c r="E28">
        <v>1.783374</v>
      </c>
      <c r="F28">
        <v>1.788724</v>
      </c>
    </row>
    <row r="29" spans="1:6" x14ac:dyDescent="0.25">
      <c r="A29" t="s">
        <v>1211</v>
      </c>
      <c r="B29" t="s">
        <v>1212</v>
      </c>
      <c r="C29" t="s">
        <v>1213</v>
      </c>
      <c r="D29" t="s">
        <v>1214</v>
      </c>
      <c r="E29" t="s">
        <v>1215</v>
      </c>
      <c r="F29" t="s">
        <v>1216</v>
      </c>
    </row>
    <row r="30" spans="1:6" x14ac:dyDescent="0.25">
      <c r="A30" t="s">
        <v>1243</v>
      </c>
    </row>
    <row r="31" spans="1:6" x14ac:dyDescent="0.25">
      <c r="A31" t="s">
        <v>1244</v>
      </c>
    </row>
    <row r="32" spans="1:6" x14ac:dyDescent="0.25">
      <c r="A32" t="s">
        <v>1309</v>
      </c>
      <c r="B32" t="s">
        <v>1245</v>
      </c>
      <c r="C32" t="s">
        <v>1310</v>
      </c>
      <c r="D32" t="s">
        <v>1246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13"/>
  <sheetViews>
    <sheetView showGridLines="0" showZeros="0" view="pageLayout" topLeftCell="A4" zoomScaleNormal="100" workbookViewId="0">
      <selection activeCell="C4" sqref="C4:K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58</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89" t="s">
        <v>59</v>
      </c>
      <c r="B3" s="289"/>
      <c r="C3" s="289"/>
      <c r="D3" s="289"/>
      <c r="E3" s="289"/>
      <c r="F3" s="289"/>
      <c r="G3" s="289"/>
      <c r="H3" s="289"/>
      <c r="I3" s="289"/>
      <c r="J3" s="289"/>
      <c r="K3" s="289"/>
    </row>
    <row r="4" spans="1:11" ht="390" customHeight="1" x14ac:dyDescent="0.25">
      <c r="A4" s="14" t="s">
        <v>17</v>
      </c>
      <c r="B4" s="14"/>
      <c r="C4" s="290" t="s">
        <v>605</v>
      </c>
      <c r="D4" s="290"/>
      <c r="E4" s="290"/>
      <c r="F4" s="290"/>
      <c r="G4" s="290"/>
      <c r="H4" s="290"/>
      <c r="I4" s="290"/>
      <c r="J4" s="290"/>
      <c r="K4" s="290"/>
    </row>
    <row r="5" spans="1:11" ht="45" customHeight="1" x14ac:dyDescent="0.25">
      <c r="A5" s="24"/>
      <c r="B5" s="24"/>
      <c r="C5" s="292" t="s">
        <v>597</v>
      </c>
      <c r="D5" s="292"/>
      <c r="E5" s="292"/>
      <c r="F5" s="292"/>
      <c r="G5" s="292"/>
      <c r="H5" s="292"/>
      <c r="I5" s="292"/>
      <c r="J5" s="292"/>
      <c r="K5" s="292"/>
    </row>
    <row r="6" spans="1:11" ht="3.75" customHeight="1" x14ac:dyDescent="0.25">
      <c r="A6" s="24"/>
      <c r="B6" s="24"/>
      <c r="C6" s="130"/>
      <c r="D6" s="130"/>
      <c r="E6" s="130"/>
      <c r="F6" s="130"/>
      <c r="G6" s="130"/>
      <c r="H6" s="130"/>
      <c r="I6" s="130"/>
      <c r="J6" s="130"/>
      <c r="K6" s="130"/>
    </row>
    <row r="7" spans="1:11" ht="15" customHeight="1" x14ac:dyDescent="0.25">
      <c r="A7" s="291" t="s">
        <v>37</v>
      </c>
      <c r="B7" s="83"/>
      <c r="C7" s="285" t="s">
        <v>15</v>
      </c>
      <c r="D7" s="83"/>
      <c r="E7" s="284" t="s">
        <v>263</v>
      </c>
      <c r="F7" s="83"/>
      <c r="G7" s="285" t="s">
        <v>16</v>
      </c>
      <c r="H7" s="83"/>
      <c r="I7" s="284" t="s">
        <v>264</v>
      </c>
      <c r="J7" s="83"/>
      <c r="K7" s="284" t="s">
        <v>123</v>
      </c>
    </row>
    <row r="8" spans="1:11" x14ac:dyDescent="0.25">
      <c r="A8" s="291"/>
      <c r="B8" s="83"/>
      <c r="C8" s="285"/>
      <c r="D8" s="83"/>
      <c r="E8" s="285"/>
      <c r="F8" s="83"/>
      <c r="G8" s="285"/>
      <c r="H8" s="83"/>
      <c r="I8" s="285"/>
      <c r="J8" s="83"/>
      <c r="K8" s="285"/>
    </row>
    <row r="9" spans="1:11" s="124" customFormat="1" ht="255" x14ac:dyDescent="0.25">
      <c r="A9" s="36" t="s">
        <v>18</v>
      </c>
      <c r="B9" s="125"/>
      <c r="C9" s="125" t="s">
        <v>569</v>
      </c>
      <c r="D9" s="125"/>
      <c r="E9" s="126" t="s">
        <v>67</v>
      </c>
      <c r="F9" s="127"/>
      <c r="G9" s="126"/>
      <c r="H9" s="127"/>
      <c r="I9" s="185"/>
      <c r="J9" s="127"/>
      <c r="K9" s="31">
        <f>G9*I9</f>
        <v>0</v>
      </c>
    </row>
    <row r="10" spans="1:11" ht="60" x14ac:dyDescent="0.25">
      <c r="A10" s="36" t="s">
        <v>20</v>
      </c>
      <c r="B10" s="46"/>
      <c r="C10" s="18" t="s">
        <v>60</v>
      </c>
      <c r="D10" s="46"/>
      <c r="E10" s="37" t="s">
        <v>19</v>
      </c>
      <c r="F10" s="46"/>
      <c r="G10" s="31"/>
      <c r="H10" s="31"/>
      <c r="I10" s="186"/>
      <c r="J10" s="31"/>
      <c r="K10" s="31">
        <f>G10*I10</f>
        <v>0</v>
      </c>
    </row>
    <row r="11" spans="1:11" ht="45" customHeight="1" x14ac:dyDescent="0.25">
      <c r="A11" s="38" t="s">
        <v>21</v>
      </c>
      <c r="B11" s="42"/>
      <c r="C11" s="22" t="s">
        <v>61</v>
      </c>
      <c r="D11" s="42"/>
      <c r="E11" s="39" t="s">
        <v>19</v>
      </c>
      <c r="F11" s="42"/>
      <c r="G11" s="30"/>
      <c r="H11" s="30"/>
      <c r="I11" s="187"/>
      <c r="J11" s="30"/>
      <c r="K11" s="30">
        <f>G11*I11</f>
        <v>0</v>
      </c>
    </row>
    <row r="12" spans="1:11" ht="7.5" customHeight="1" x14ac:dyDescent="0.25"/>
    <row r="13" spans="1:11" x14ac:dyDescent="0.25">
      <c r="A13" s="286" t="s">
        <v>50</v>
      </c>
      <c r="B13" s="286"/>
      <c r="C13" s="286"/>
      <c r="D13" s="286"/>
      <c r="E13" s="286"/>
      <c r="F13" s="15"/>
      <c r="G13" s="287">
        <f>SUM(K9:K11)</f>
        <v>0</v>
      </c>
      <c r="H13" s="287"/>
      <c r="I13" s="287"/>
      <c r="J13" s="287"/>
      <c r="K13" s="287"/>
    </row>
  </sheetData>
  <mergeCells count="12">
    <mergeCell ref="K7:K8"/>
    <mergeCell ref="A13:E13"/>
    <mergeCell ref="G13:K13"/>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159"/>
  <sheetViews>
    <sheetView showGridLines="0" showZeros="0" view="pageLayout" topLeftCell="A7" zoomScaleNormal="100" workbookViewId="0">
      <selection activeCell="C13" sqref="C1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36</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93" t="s">
        <v>26</v>
      </c>
      <c r="B3" s="293"/>
      <c r="C3" s="293"/>
      <c r="D3" s="293"/>
      <c r="E3" s="293"/>
      <c r="F3" s="293"/>
      <c r="G3" s="293"/>
      <c r="H3" s="293"/>
      <c r="I3" s="293"/>
      <c r="J3" s="293"/>
      <c r="K3" s="293"/>
    </row>
    <row r="4" spans="1:11" ht="90" customHeight="1" x14ac:dyDescent="0.25">
      <c r="A4" s="14" t="s">
        <v>17</v>
      </c>
      <c r="B4" s="14"/>
      <c r="C4" s="290" t="s">
        <v>606</v>
      </c>
      <c r="D4" s="290"/>
      <c r="E4" s="290"/>
      <c r="F4" s="290"/>
      <c r="G4" s="290"/>
      <c r="H4" s="290"/>
      <c r="I4" s="290"/>
      <c r="J4" s="290"/>
      <c r="K4" s="290"/>
    </row>
    <row r="5" spans="1:11" ht="75" customHeight="1" x14ac:dyDescent="0.25">
      <c r="A5" s="23"/>
      <c r="B5" s="23"/>
      <c r="C5" s="269" t="s">
        <v>570</v>
      </c>
      <c r="D5" s="269"/>
      <c r="E5" s="269"/>
      <c r="F5" s="269"/>
      <c r="G5" s="269"/>
      <c r="H5" s="269"/>
      <c r="I5" s="269"/>
      <c r="J5" s="269"/>
      <c r="K5" s="269"/>
    </row>
    <row r="6" spans="1:11" ht="75" customHeight="1" x14ac:dyDescent="0.25">
      <c r="A6" s="24"/>
      <c r="B6" s="24"/>
      <c r="C6" s="292" t="s">
        <v>571</v>
      </c>
      <c r="D6" s="292"/>
      <c r="E6" s="292"/>
      <c r="F6" s="292"/>
      <c r="G6" s="292"/>
      <c r="H6" s="292"/>
      <c r="I6" s="292"/>
      <c r="J6" s="292"/>
      <c r="K6" s="292"/>
    </row>
    <row r="7" spans="1:11" ht="60" customHeight="1" x14ac:dyDescent="0.25">
      <c r="A7" s="24"/>
      <c r="B7" s="24"/>
      <c r="C7" s="292" t="s">
        <v>572</v>
      </c>
      <c r="D7" s="292"/>
      <c r="E7" s="292"/>
      <c r="F7" s="292"/>
      <c r="G7" s="292"/>
      <c r="H7" s="292"/>
      <c r="I7" s="292"/>
      <c r="J7" s="292"/>
      <c r="K7" s="292"/>
    </row>
    <row r="8" spans="1:11" ht="45" customHeight="1" x14ac:dyDescent="0.25">
      <c r="A8" s="24"/>
      <c r="B8" s="24"/>
      <c r="C8" s="292" t="s">
        <v>597</v>
      </c>
      <c r="D8" s="292"/>
      <c r="E8" s="292"/>
      <c r="F8" s="292"/>
      <c r="G8" s="292"/>
      <c r="H8" s="292"/>
      <c r="I8" s="292"/>
      <c r="J8" s="292"/>
      <c r="K8" s="292"/>
    </row>
    <row r="9" spans="1:11" ht="3.75" customHeight="1" x14ac:dyDescent="0.25">
      <c r="A9" s="24"/>
      <c r="B9" s="24"/>
      <c r="C9" s="83"/>
      <c r="D9" s="83"/>
      <c r="E9" s="83"/>
      <c r="F9" s="83"/>
      <c r="G9" s="83"/>
      <c r="H9" s="83"/>
      <c r="I9" s="83"/>
      <c r="J9" s="83"/>
      <c r="K9" s="83"/>
    </row>
    <row r="10" spans="1:11" ht="15" customHeight="1" x14ac:dyDescent="0.25">
      <c r="A10" s="291" t="s">
        <v>37</v>
      </c>
      <c r="B10" s="83"/>
      <c r="C10" s="285" t="s">
        <v>15</v>
      </c>
      <c r="D10" s="83"/>
      <c r="E10" s="284" t="s">
        <v>263</v>
      </c>
      <c r="F10" s="83"/>
      <c r="G10" s="285" t="s">
        <v>16</v>
      </c>
      <c r="H10" s="83"/>
      <c r="I10" s="284" t="s">
        <v>264</v>
      </c>
      <c r="J10" s="83"/>
      <c r="K10" s="284" t="s">
        <v>123</v>
      </c>
    </row>
    <row r="11" spans="1:11" x14ac:dyDescent="0.25">
      <c r="A11" s="291"/>
      <c r="B11" s="83"/>
      <c r="C11" s="285"/>
      <c r="D11" s="83"/>
      <c r="E11" s="285"/>
      <c r="F11" s="83"/>
      <c r="G11" s="285"/>
      <c r="H11" s="83"/>
      <c r="I11" s="285"/>
      <c r="J11" s="83"/>
      <c r="K11" s="285"/>
    </row>
    <row r="12" spans="1:11" ht="45" x14ac:dyDescent="0.25">
      <c r="A12" s="21" t="s">
        <v>20</v>
      </c>
      <c r="B12" s="21"/>
      <c r="C12" s="22" t="s">
        <v>28</v>
      </c>
      <c r="D12" s="30"/>
      <c r="E12" s="30" t="s">
        <v>25</v>
      </c>
      <c r="F12" s="30"/>
      <c r="G12" s="30"/>
      <c r="H12" s="30"/>
      <c r="I12" s="187">
        <v>4000</v>
      </c>
      <c r="J12" s="30"/>
      <c r="K12" s="30">
        <f>G12*I12</f>
        <v>0</v>
      </c>
    </row>
    <row r="13" spans="1:11" ht="60" x14ac:dyDescent="0.25">
      <c r="A13" s="21" t="s">
        <v>55</v>
      </c>
      <c r="B13" s="21"/>
      <c r="C13" s="22" t="s">
        <v>43</v>
      </c>
      <c r="D13" s="30"/>
      <c r="E13" s="30" t="s">
        <v>34</v>
      </c>
      <c r="F13" s="30"/>
      <c r="G13" s="30"/>
      <c r="H13" s="30"/>
      <c r="I13" s="187"/>
      <c r="J13" s="30"/>
      <c r="K13" s="30">
        <f>G13*I13</f>
        <v>0</v>
      </c>
    </row>
    <row r="14" spans="1:11" ht="18.75" x14ac:dyDescent="0.25">
      <c r="A14" s="17"/>
      <c r="B14" s="17"/>
      <c r="C14" s="140" t="s">
        <v>727</v>
      </c>
      <c r="D14" s="31"/>
      <c r="E14" s="31"/>
      <c r="F14" s="31"/>
      <c r="G14" s="31"/>
      <c r="H14" s="31"/>
      <c r="I14" s="186"/>
      <c r="J14" s="31"/>
      <c r="K14" s="30"/>
    </row>
    <row r="15" spans="1:11" ht="45" x14ac:dyDescent="0.25">
      <c r="A15" s="21" t="s">
        <v>21</v>
      </c>
      <c r="B15" s="21"/>
      <c r="C15" s="22" t="s">
        <v>29</v>
      </c>
      <c r="D15" s="30"/>
      <c r="E15" s="30" t="s">
        <v>34</v>
      </c>
      <c r="F15" s="30"/>
      <c r="G15" s="30"/>
      <c r="H15" s="30"/>
      <c r="I15" s="187">
        <v>60</v>
      </c>
      <c r="J15" s="30"/>
      <c r="K15" s="30">
        <f t="shared" ref="K15:K51" si="0">G15*I15</f>
        <v>0</v>
      </c>
    </row>
    <row r="16" spans="1:11" ht="30" x14ac:dyDescent="0.25">
      <c r="A16" s="21"/>
      <c r="B16" s="21"/>
      <c r="C16" s="22" t="s">
        <v>789</v>
      </c>
      <c r="D16" s="30"/>
      <c r="E16" s="30" t="s">
        <v>34</v>
      </c>
      <c r="F16" s="30"/>
      <c r="G16" s="30"/>
      <c r="H16" s="30"/>
      <c r="I16" s="187">
        <v>21</v>
      </c>
      <c r="J16" s="30"/>
      <c r="K16" s="30">
        <f t="shared" ref="K16" si="1">G16*I16</f>
        <v>0</v>
      </c>
    </row>
    <row r="17" spans="1:11" ht="30" customHeight="1" x14ac:dyDescent="0.25">
      <c r="A17" s="19"/>
      <c r="B17" s="19"/>
      <c r="C17" s="20" t="s">
        <v>790</v>
      </c>
      <c r="D17" s="29"/>
      <c r="E17" s="29"/>
      <c r="F17" s="29"/>
      <c r="G17" s="29"/>
      <c r="H17" s="29"/>
      <c r="I17" s="188"/>
      <c r="J17" s="29"/>
      <c r="K17" s="29"/>
    </row>
    <row r="18" spans="1:11" x14ac:dyDescent="0.25">
      <c r="A18" s="14"/>
      <c r="B18" s="14"/>
      <c r="C18" s="16" t="s">
        <v>791</v>
      </c>
      <c r="D18" s="28"/>
      <c r="E18" s="28" t="s">
        <v>34</v>
      </c>
      <c r="F18" s="28"/>
      <c r="G18" s="28"/>
      <c r="H18" s="28"/>
      <c r="I18" s="189">
        <v>140</v>
      </c>
      <c r="J18" s="28"/>
      <c r="K18" s="28">
        <f t="shared" ref="K18:K19" si="2">G18*I18</f>
        <v>0</v>
      </c>
    </row>
    <row r="19" spans="1:11" x14ac:dyDescent="0.25">
      <c r="A19" s="17"/>
      <c r="B19" s="17"/>
      <c r="C19" s="18" t="s">
        <v>792</v>
      </c>
      <c r="D19" s="31"/>
      <c r="E19" s="31" t="s">
        <v>34</v>
      </c>
      <c r="F19" s="31"/>
      <c r="G19" s="31"/>
      <c r="H19" s="31"/>
      <c r="I19" s="186">
        <v>50</v>
      </c>
      <c r="J19" s="31"/>
      <c r="K19" s="31">
        <f t="shared" si="2"/>
        <v>0</v>
      </c>
    </row>
    <row r="20" spans="1:11" ht="30" customHeight="1" x14ac:dyDescent="0.25">
      <c r="A20" s="19"/>
      <c r="B20" s="19"/>
      <c r="C20" s="20" t="s">
        <v>793</v>
      </c>
      <c r="D20" s="29"/>
      <c r="E20" s="29"/>
      <c r="F20" s="29"/>
      <c r="G20" s="29"/>
      <c r="H20" s="29"/>
      <c r="I20" s="188"/>
      <c r="J20" s="29"/>
      <c r="K20" s="29"/>
    </row>
    <row r="21" spans="1:11" x14ac:dyDescent="0.25">
      <c r="A21" s="14"/>
      <c r="B21" s="14"/>
      <c r="C21" s="16" t="s">
        <v>791</v>
      </c>
      <c r="D21" s="28"/>
      <c r="E21" s="28" t="s">
        <v>34</v>
      </c>
      <c r="F21" s="28"/>
      <c r="G21" s="28"/>
      <c r="H21" s="28"/>
      <c r="I21" s="189">
        <v>155</v>
      </c>
      <c r="J21" s="28"/>
      <c r="K21" s="28">
        <f t="shared" ref="K21:K22" si="3">G21*I21</f>
        <v>0</v>
      </c>
    </row>
    <row r="22" spans="1:11" x14ac:dyDescent="0.25">
      <c r="A22" s="17"/>
      <c r="B22" s="17"/>
      <c r="C22" s="18" t="s">
        <v>792</v>
      </c>
      <c r="D22" s="31"/>
      <c r="E22" s="31" t="s">
        <v>34</v>
      </c>
      <c r="F22" s="31"/>
      <c r="G22" s="31"/>
      <c r="H22" s="31"/>
      <c r="I22" s="186">
        <v>58</v>
      </c>
      <c r="J22" s="31"/>
      <c r="K22" s="31">
        <f t="shared" si="3"/>
        <v>0</v>
      </c>
    </row>
    <row r="23" spans="1:11" ht="30" customHeight="1" x14ac:dyDescent="0.25">
      <c r="A23" s="19"/>
      <c r="B23" s="19"/>
      <c r="C23" s="20" t="s">
        <v>794</v>
      </c>
      <c r="D23" s="29"/>
      <c r="E23" s="29"/>
      <c r="F23" s="29"/>
      <c r="G23" s="29"/>
      <c r="H23" s="29"/>
      <c r="I23" s="188"/>
      <c r="J23" s="29"/>
      <c r="K23" s="29"/>
    </row>
    <row r="24" spans="1:11" x14ac:dyDescent="0.25">
      <c r="A24" s="14"/>
      <c r="B24" s="14"/>
      <c r="C24" s="16" t="s">
        <v>791</v>
      </c>
      <c r="D24" s="28"/>
      <c r="E24" s="28" t="s">
        <v>34</v>
      </c>
      <c r="F24" s="28"/>
      <c r="G24" s="28"/>
      <c r="H24" s="28"/>
      <c r="I24" s="189">
        <v>190</v>
      </c>
      <c r="J24" s="28"/>
      <c r="K24" s="28">
        <f t="shared" ref="K24:K25" si="4">G24*I24</f>
        <v>0</v>
      </c>
    </row>
    <row r="25" spans="1:11" x14ac:dyDescent="0.25">
      <c r="A25" s="17"/>
      <c r="B25" s="17"/>
      <c r="C25" s="18" t="s">
        <v>792</v>
      </c>
      <c r="D25" s="31"/>
      <c r="E25" s="31" t="s">
        <v>34</v>
      </c>
      <c r="F25" s="31"/>
      <c r="G25" s="31"/>
      <c r="H25" s="31"/>
      <c r="I25" s="186">
        <v>100</v>
      </c>
      <c r="J25" s="31"/>
      <c r="K25" s="31">
        <f t="shared" si="4"/>
        <v>0</v>
      </c>
    </row>
    <row r="26" spans="1:11" ht="45" x14ac:dyDescent="0.25">
      <c r="A26" s="19"/>
      <c r="B26" s="19"/>
      <c r="C26" s="20" t="s">
        <v>1173</v>
      </c>
      <c r="D26" s="29"/>
      <c r="E26" s="29"/>
      <c r="F26" s="29"/>
      <c r="G26" s="29"/>
      <c r="H26" s="29"/>
      <c r="I26" s="188"/>
      <c r="J26" s="29"/>
      <c r="K26" s="29"/>
    </row>
    <row r="27" spans="1:11" x14ac:dyDescent="0.25">
      <c r="A27" s="14"/>
      <c r="B27" s="14"/>
      <c r="C27" s="16" t="s">
        <v>1174</v>
      </c>
      <c r="D27" s="28"/>
      <c r="E27" s="28" t="s">
        <v>34</v>
      </c>
      <c r="F27" s="28"/>
      <c r="G27" s="28"/>
      <c r="H27" s="28"/>
      <c r="I27" s="189">
        <v>140</v>
      </c>
      <c r="J27" s="28"/>
      <c r="K27" s="28">
        <f t="shared" ref="K27:K28" si="5">G27*I27</f>
        <v>0</v>
      </c>
    </row>
    <row r="28" spans="1:11" x14ac:dyDescent="0.25">
      <c r="A28" s="17"/>
      <c r="B28" s="17"/>
      <c r="C28" s="18" t="s">
        <v>1175</v>
      </c>
      <c r="D28" s="31"/>
      <c r="E28" s="31" t="s">
        <v>34</v>
      </c>
      <c r="F28" s="31"/>
      <c r="G28" s="31"/>
      <c r="H28" s="31"/>
      <c r="I28" s="186">
        <v>155</v>
      </c>
      <c r="J28" s="31"/>
      <c r="K28" s="31">
        <f t="shared" si="5"/>
        <v>0</v>
      </c>
    </row>
    <row r="29" spans="1:11" ht="45" x14ac:dyDescent="0.25">
      <c r="A29" s="19"/>
      <c r="B29" s="19"/>
      <c r="C29" s="20" t="s">
        <v>1179</v>
      </c>
      <c r="D29" s="29"/>
      <c r="E29" s="29"/>
      <c r="F29" s="29"/>
      <c r="G29" s="29"/>
      <c r="H29" s="29"/>
      <c r="I29" s="188"/>
      <c r="J29" s="29"/>
      <c r="K29" s="29"/>
    </row>
    <row r="30" spans="1:11" x14ac:dyDescent="0.25">
      <c r="A30" s="14"/>
      <c r="B30" s="14"/>
      <c r="C30" s="16" t="s">
        <v>1174</v>
      </c>
      <c r="D30" s="28"/>
      <c r="E30" s="28" t="s">
        <v>34</v>
      </c>
      <c r="F30" s="28"/>
      <c r="G30" s="28"/>
      <c r="H30" s="28"/>
      <c r="I30" s="189">
        <v>140</v>
      </c>
      <c r="J30" s="28"/>
      <c r="K30" s="28">
        <f t="shared" ref="K30:K31" si="6">G30*I30</f>
        <v>0</v>
      </c>
    </row>
    <row r="31" spans="1:11" x14ac:dyDescent="0.25">
      <c r="A31" s="17"/>
      <c r="B31" s="17"/>
      <c r="C31" s="18" t="s">
        <v>1175</v>
      </c>
      <c r="D31" s="31"/>
      <c r="E31" s="31" t="s">
        <v>34</v>
      </c>
      <c r="F31" s="31"/>
      <c r="G31" s="31"/>
      <c r="H31" s="31"/>
      <c r="I31" s="186">
        <v>155</v>
      </c>
      <c r="J31" s="31"/>
      <c r="K31" s="31">
        <f t="shared" si="6"/>
        <v>0</v>
      </c>
    </row>
    <row r="32" spans="1:11" ht="30" x14ac:dyDescent="0.25">
      <c r="A32" s="21" t="s">
        <v>22</v>
      </c>
      <c r="B32" s="21"/>
      <c r="C32" s="22" t="s">
        <v>30</v>
      </c>
      <c r="D32" s="30"/>
      <c r="E32" s="30" t="s">
        <v>34</v>
      </c>
      <c r="F32" s="30"/>
      <c r="G32" s="30"/>
      <c r="H32" s="30"/>
      <c r="I32" s="187">
        <v>160</v>
      </c>
      <c r="J32" s="30"/>
      <c r="K32" s="30">
        <f t="shared" si="0"/>
        <v>0</v>
      </c>
    </row>
    <row r="33" spans="1:11" ht="30" x14ac:dyDescent="0.25">
      <c r="A33" s="21" t="s">
        <v>23</v>
      </c>
      <c r="B33" s="21"/>
      <c r="C33" s="22" t="s">
        <v>31</v>
      </c>
      <c r="D33" s="30"/>
      <c r="E33" s="30" t="s">
        <v>34</v>
      </c>
      <c r="F33" s="30"/>
      <c r="G33" s="30"/>
      <c r="H33" s="30"/>
      <c r="I33" s="187">
        <v>34</v>
      </c>
      <c r="J33" s="30"/>
      <c r="K33" s="30">
        <f t="shared" si="0"/>
        <v>0</v>
      </c>
    </row>
    <row r="34" spans="1:11" ht="60" x14ac:dyDescent="0.25">
      <c r="A34" s="19" t="s">
        <v>51</v>
      </c>
      <c r="B34" s="19"/>
      <c r="C34" s="20" t="s">
        <v>38</v>
      </c>
      <c r="D34" s="29"/>
      <c r="E34" s="29"/>
      <c r="F34" s="29"/>
      <c r="G34" s="29"/>
      <c r="H34" s="29"/>
      <c r="I34" s="188"/>
      <c r="J34" s="29"/>
      <c r="K34" s="29">
        <f>G34*I34</f>
        <v>0</v>
      </c>
    </row>
    <row r="35" spans="1:11" x14ac:dyDescent="0.25">
      <c r="A35" s="14"/>
      <c r="B35" s="14"/>
      <c r="C35" s="16" t="s">
        <v>479</v>
      </c>
      <c r="D35" s="28"/>
      <c r="E35" s="28" t="s">
        <v>34</v>
      </c>
      <c r="F35" s="28"/>
      <c r="G35" s="28"/>
      <c r="H35" s="28"/>
      <c r="I35" s="189">
        <v>180</v>
      </c>
      <c r="J35" s="28"/>
      <c r="K35" s="28">
        <f>G35*I35</f>
        <v>0</v>
      </c>
    </row>
    <row r="36" spans="1:11" x14ac:dyDescent="0.25">
      <c r="A36" s="14"/>
      <c r="B36" s="14"/>
      <c r="C36" s="15" t="s">
        <v>480</v>
      </c>
      <c r="D36" s="28"/>
      <c r="E36" s="28" t="s">
        <v>34</v>
      </c>
      <c r="F36" s="28"/>
      <c r="G36" s="28"/>
      <c r="H36" s="28"/>
      <c r="I36" s="189"/>
      <c r="J36" s="28"/>
      <c r="K36" s="28">
        <f>G36*I36</f>
        <v>0</v>
      </c>
    </row>
    <row r="37" spans="1:11" x14ac:dyDescent="0.25">
      <c r="A37" s="17"/>
      <c r="B37" s="46"/>
      <c r="C37" s="18" t="s">
        <v>39</v>
      </c>
      <c r="D37" s="31"/>
      <c r="E37" s="31" t="s">
        <v>34</v>
      </c>
      <c r="F37" s="31"/>
      <c r="G37" s="31"/>
      <c r="H37" s="31"/>
      <c r="I37" s="186">
        <v>275</v>
      </c>
      <c r="J37" s="31"/>
      <c r="K37" s="31">
        <f>G37*I37</f>
        <v>0</v>
      </c>
    </row>
    <row r="38" spans="1:11" ht="75" x14ac:dyDescent="0.25">
      <c r="A38" s="21" t="s">
        <v>57</v>
      </c>
      <c r="B38" s="21"/>
      <c r="C38" s="22" t="s">
        <v>49</v>
      </c>
      <c r="D38" s="30"/>
      <c r="E38" s="30" t="s">
        <v>34</v>
      </c>
      <c r="F38" s="30"/>
      <c r="G38" s="30"/>
      <c r="H38" s="30"/>
      <c r="I38" s="187">
        <v>150</v>
      </c>
      <c r="J38" s="30"/>
      <c r="K38" s="30">
        <f>G38*I38</f>
        <v>0</v>
      </c>
    </row>
    <row r="39" spans="1:11" ht="18.75" x14ac:dyDescent="0.25">
      <c r="A39" s="17"/>
      <c r="B39" s="46"/>
      <c r="C39" s="140" t="s">
        <v>728</v>
      </c>
      <c r="D39" s="31"/>
      <c r="E39" s="31"/>
      <c r="F39" s="31"/>
      <c r="G39" s="31"/>
      <c r="H39" s="31"/>
      <c r="I39" s="186"/>
      <c r="J39" s="31"/>
      <c r="K39" s="31"/>
    </row>
    <row r="40" spans="1:11" ht="45" x14ac:dyDescent="0.25">
      <c r="A40" s="21" t="s">
        <v>35</v>
      </c>
      <c r="B40" s="21"/>
      <c r="C40" s="22" t="s">
        <v>32</v>
      </c>
      <c r="D40" s="30"/>
      <c r="E40" s="30" t="s">
        <v>34</v>
      </c>
      <c r="F40" s="30"/>
      <c r="G40" s="30"/>
      <c r="H40" s="30"/>
      <c r="I40" s="187">
        <v>80</v>
      </c>
      <c r="J40" s="30"/>
      <c r="K40" s="30">
        <f t="shared" si="0"/>
        <v>0</v>
      </c>
    </row>
    <row r="41" spans="1:11" ht="30" x14ac:dyDescent="0.25">
      <c r="A41" s="17"/>
      <c r="B41" s="17"/>
      <c r="C41" s="18" t="s">
        <v>795</v>
      </c>
      <c r="D41" s="31"/>
      <c r="E41" s="30" t="s">
        <v>34</v>
      </c>
      <c r="F41" s="30"/>
      <c r="G41" s="30"/>
      <c r="H41" s="30"/>
      <c r="I41" s="187">
        <v>43</v>
      </c>
      <c r="J41" s="30"/>
      <c r="K41" s="30">
        <f t="shared" ref="K41" si="7">G41*I41</f>
        <v>0</v>
      </c>
    </row>
    <row r="42" spans="1:11" ht="45" x14ac:dyDescent="0.25">
      <c r="A42" s="19"/>
      <c r="B42" s="19"/>
      <c r="C42" s="20" t="s">
        <v>796</v>
      </c>
      <c r="D42" s="29"/>
      <c r="E42" s="29"/>
      <c r="F42" s="29"/>
      <c r="G42" s="29"/>
      <c r="H42" s="29"/>
      <c r="I42" s="188"/>
      <c r="J42" s="29"/>
      <c r="K42" s="29"/>
    </row>
    <row r="43" spans="1:11" x14ac:dyDescent="0.25">
      <c r="A43" s="14"/>
      <c r="B43" s="14"/>
      <c r="C43" s="16" t="s">
        <v>797</v>
      </c>
      <c r="D43" s="28"/>
      <c r="E43" s="28" t="s">
        <v>34</v>
      </c>
      <c r="F43" s="28"/>
      <c r="G43" s="28"/>
      <c r="H43" s="28"/>
      <c r="I43" s="189">
        <v>120</v>
      </c>
      <c r="J43" s="28"/>
      <c r="K43" s="28">
        <f t="shared" ref="K43:K45" si="8">G43*I43</f>
        <v>0</v>
      </c>
    </row>
    <row r="44" spans="1:11" x14ac:dyDescent="0.25">
      <c r="A44" s="17"/>
      <c r="B44" s="17"/>
      <c r="C44" s="18" t="s">
        <v>798</v>
      </c>
      <c r="D44" s="31"/>
      <c r="E44" s="31" t="s">
        <v>34</v>
      </c>
      <c r="F44" s="31"/>
      <c r="G44" s="31"/>
      <c r="H44" s="31"/>
      <c r="I44" s="186">
        <v>180</v>
      </c>
      <c r="J44" s="31"/>
      <c r="K44" s="31">
        <f t="shared" si="8"/>
        <v>0</v>
      </c>
    </row>
    <row r="45" spans="1:11" ht="30" x14ac:dyDescent="0.25">
      <c r="A45" s="17"/>
      <c r="B45" s="17"/>
      <c r="C45" s="18" t="s">
        <v>1177</v>
      </c>
      <c r="D45" s="31"/>
      <c r="E45" s="30" t="s">
        <v>34</v>
      </c>
      <c r="F45" s="30"/>
      <c r="G45" s="30"/>
      <c r="H45" s="30"/>
      <c r="I45" s="187">
        <v>43</v>
      </c>
      <c r="J45" s="30"/>
      <c r="K45" s="30">
        <f t="shared" si="8"/>
        <v>0</v>
      </c>
    </row>
    <row r="46" spans="1:11" ht="30" x14ac:dyDescent="0.25">
      <c r="A46" s="17"/>
      <c r="B46" s="17"/>
      <c r="C46" s="18" t="s">
        <v>1181</v>
      </c>
      <c r="D46" s="31"/>
      <c r="E46" s="30" t="s">
        <v>34</v>
      </c>
      <c r="F46" s="30"/>
      <c r="G46" s="30"/>
      <c r="H46" s="30"/>
      <c r="I46" s="187">
        <v>43</v>
      </c>
      <c r="J46" s="30"/>
      <c r="K46" s="30">
        <f t="shared" ref="K46" si="9">G46*I46</f>
        <v>0</v>
      </c>
    </row>
    <row r="47" spans="1:11" ht="18.75" x14ac:dyDescent="0.25">
      <c r="A47" s="17"/>
      <c r="B47" s="17"/>
      <c r="C47" s="140" t="s">
        <v>730</v>
      </c>
      <c r="D47" s="31"/>
      <c r="E47" s="31"/>
      <c r="F47" s="31"/>
      <c r="G47" s="31"/>
      <c r="H47" s="31"/>
      <c r="I47" s="186"/>
      <c r="J47" s="31"/>
      <c r="K47" s="31"/>
    </row>
    <row r="48" spans="1:11" ht="30" x14ac:dyDescent="0.25">
      <c r="A48" s="17" t="s">
        <v>24</v>
      </c>
      <c r="B48" s="17"/>
      <c r="C48" s="18" t="s">
        <v>33</v>
      </c>
      <c r="D48" s="31"/>
      <c r="E48" s="31" t="s">
        <v>34</v>
      </c>
      <c r="F48" s="31"/>
      <c r="G48" s="31"/>
      <c r="H48" s="31"/>
      <c r="I48" s="186">
        <v>110</v>
      </c>
      <c r="J48" s="31"/>
      <c r="K48" s="31">
        <f t="shared" si="0"/>
        <v>0</v>
      </c>
    </row>
    <row r="49" spans="1:11" ht="45" customHeight="1" x14ac:dyDescent="0.25">
      <c r="A49" s="21" t="s">
        <v>52</v>
      </c>
      <c r="B49" s="42"/>
      <c r="C49" s="22" t="s">
        <v>40</v>
      </c>
      <c r="D49" s="30"/>
      <c r="E49" s="30" t="s">
        <v>19</v>
      </c>
      <c r="F49" s="30"/>
      <c r="G49" s="30"/>
      <c r="H49" s="30"/>
      <c r="I49" s="187"/>
      <c r="J49" s="30"/>
      <c r="K49" s="30">
        <f t="shared" si="0"/>
        <v>0</v>
      </c>
    </row>
    <row r="50" spans="1:11" ht="30" x14ac:dyDescent="0.25">
      <c r="A50" s="21" t="s">
        <v>53</v>
      </c>
      <c r="B50" s="42"/>
      <c r="C50" s="22" t="s">
        <v>41</v>
      </c>
      <c r="D50" s="30"/>
      <c r="E50" s="30" t="s">
        <v>19</v>
      </c>
      <c r="F50" s="30"/>
      <c r="G50" s="30"/>
      <c r="H50" s="30"/>
      <c r="I50" s="187"/>
      <c r="J50" s="30"/>
      <c r="K50" s="30">
        <f t="shared" si="0"/>
        <v>0</v>
      </c>
    </row>
    <row r="51" spans="1:11" ht="60" x14ac:dyDescent="0.25">
      <c r="A51" s="21" t="s">
        <v>54</v>
      </c>
      <c r="B51" s="21"/>
      <c r="C51" s="22" t="s">
        <v>42</v>
      </c>
      <c r="D51" s="30"/>
      <c r="E51" s="30" t="s">
        <v>19</v>
      </c>
      <c r="F51" s="30"/>
      <c r="G51" s="30"/>
      <c r="H51" s="30"/>
      <c r="I51" s="187">
        <v>35</v>
      </c>
      <c r="J51" s="30"/>
      <c r="K51" s="30">
        <f t="shared" si="0"/>
        <v>0</v>
      </c>
    </row>
    <row r="52" spans="1:11" ht="45" x14ac:dyDescent="0.25">
      <c r="A52" s="17"/>
      <c r="B52" s="17"/>
      <c r="C52" s="18" t="s">
        <v>1176</v>
      </c>
      <c r="D52" s="31"/>
      <c r="E52" s="31" t="s">
        <v>34</v>
      </c>
      <c r="F52" s="31"/>
      <c r="G52" s="31"/>
      <c r="H52" s="31"/>
      <c r="I52" s="186">
        <v>120</v>
      </c>
      <c r="J52" s="31"/>
      <c r="K52" s="31">
        <f t="shared" ref="K52" si="10">G52*I52</f>
        <v>0</v>
      </c>
    </row>
    <row r="53" spans="1:11" ht="45" x14ac:dyDescent="0.25">
      <c r="A53" s="17"/>
      <c r="B53" s="17"/>
      <c r="C53" s="18" t="s">
        <v>1180</v>
      </c>
      <c r="D53" s="31"/>
      <c r="E53" s="31" t="s">
        <v>34</v>
      </c>
      <c r="F53" s="31"/>
      <c r="G53" s="31"/>
      <c r="H53" s="31"/>
      <c r="I53" s="186">
        <v>120</v>
      </c>
      <c r="J53" s="31"/>
      <c r="K53" s="31">
        <f t="shared" ref="K53" si="11">G53*I53</f>
        <v>0</v>
      </c>
    </row>
    <row r="54" spans="1:11" ht="18.75" x14ac:dyDescent="0.25">
      <c r="A54" s="19"/>
      <c r="B54" s="19"/>
      <c r="C54" s="141" t="s">
        <v>729</v>
      </c>
      <c r="D54" s="29"/>
      <c r="E54" s="29"/>
      <c r="F54" s="29"/>
      <c r="G54" s="29"/>
      <c r="H54" s="29"/>
      <c r="I54" s="188"/>
      <c r="J54" s="29"/>
      <c r="K54" s="29"/>
    </row>
    <row r="55" spans="1:11" ht="45" x14ac:dyDescent="0.25">
      <c r="A55" s="19" t="s">
        <v>56</v>
      </c>
      <c r="B55" s="19"/>
      <c r="C55" s="20" t="s">
        <v>44</v>
      </c>
      <c r="D55" s="29"/>
      <c r="E55" s="29"/>
      <c r="F55" s="29"/>
      <c r="G55" s="29"/>
      <c r="H55" s="29"/>
      <c r="I55" s="188"/>
      <c r="J55" s="29"/>
      <c r="K55" s="29"/>
    </row>
    <row r="56" spans="1:11" x14ac:dyDescent="0.25">
      <c r="A56" s="14"/>
      <c r="B56" s="14"/>
      <c r="C56" s="16" t="s">
        <v>45</v>
      </c>
      <c r="D56" s="28"/>
      <c r="E56" s="28" t="s">
        <v>34</v>
      </c>
      <c r="F56" s="28"/>
      <c r="G56" s="28"/>
      <c r="H56" s="28"/>
      <c r="I56" s="189"/>
      <c r="J56" s="28"/>
      <c r="K56" s="28">
        <f>G56*I56</f>
        <v>0</v>
      </c>
    </row>
    <row r="57" spans="1:11" x14ac:dyDescent="0.25">
      <c r="A57" s="14"/>
      <c r="B57" s="14"/>
      <c r="C57" s="16" t="s">
        <v>46</v>
      </c>
      <c r="D57" s="28"/>
      <c r="E57" s="28" t="s">
        <v>34</v>
      </c>
      <c r="F57" s="28"/>
      <c r="G57" s="28"/>
      <c r="H57" s="28"/>
      <c r="I57" s="189"/>
      <c r="J57" s="28"/>
      <c r="K57" s="28">
        <f>G57*I57</f>
        <v>0</v>
      </c>
    </row>
    <row r="58" spans="1:11" x14ac:dyDescent="0.25">
      <c r="A58" s="14"/>
      <c r="B58" s="14"/>
      <c r="C58" s="16" t="s">
        <v>47</v>
      </c>
      <c r="D58" s="28"/>
      <c r="E58" s="28" t="s">
        <v>34</v>
      </c>
      <c r="F58" s="28"/>
      <c r="G58" s="28"/>
      <c r="H58" s="28"/>
      <c r="I58" s="189">
        <v>32</v>
      </c>
      <c r="J58" s="28"/>
      <c r="K58" s="28">
        <f>G58*I58</f>
        <v>0</v>
      </c>
    </row>
    <row r="59" spans="1:11" x14ac:dyDescent="0.25">
      <c r="A59" s="17"/>
      <c r="B59" s="17"/>
      <c r="C59" s="18" t="s">
        <v>48</v>
      </c>
      <c r="D59" s="31"/>
      <c r="E59" s="31" t="s">
        <v>34</v>
      </c>
      <c r="F59" s="31"/>
      <c r="G59" s="31"/>
      <c r="H59" s="31"/>
      <c r="I59" s="186"/>
      <c r="J59" s="31"/>
      <c r="K59" s="31">
        <f>G59*I59</f>
        <v>0</v>
      </c>
    </row>
    <row r="60" spans="1:11" ht="7.5" customHeight="1" x14ac:dyDescent="0.25">
      <c r="A60" s="14"/>
      <c r="B60" s="14"/>
      <c r="C60" s="15"/>
      <c r="D60" s="15"/>
      <c r="E60" s="15"/>
      <c r="F60" s="15"/>
      <c r="G60" s="15"/>
      <c r="H60" s="15"/>
      <c r="I60" s="15"/>
      <c r="J60" s="15"/>
      <c r="K60" s="15"/>
    </row>
    <row r="61" spans="1:11" x14ac:dyDescent="0.25">
      <c r="A61" s="286" t="s">
        <v>50</v>
      </c>
      <c r="B61" s="286"/>
      <c r="C61" s="286"/>
      <c r="D61" s="286"/>
      <c r="E61" s="286"/>
      <c r="F61" s="15"/>
      <c r="G61" s="287">
        <f>SUM(K12:K59)</f>
        <v>0</v>
      </c>
      <c r="H61" s="287"/>
      <c r="I61" s="287"/>
      <c r="J61" s="287"/>
      <c r="K61" s="287"/>
    </row>
    <row r="62" spans="1:11" x14ac:dyDescent="0.25">
      <c r="A62" s="14"/>
      <c r="B62" s="14"/>
      <c r="C62" s="15"/>
      <c r="D62" s="15"/>
      <c r="E62" s="15"/>
      <c r="F62" s="15"/>
      <c r="G62" s="15"/>
      <c r="H62" s="15"/>
      <c r="I62" s="15"/>
      <c r="J62" s="15"/>
      <c r="K62" s="15"/>
    </row>
    <row r="63" spans="1:11" x14ac:dyDescent="0.25">
      <c r="A63" s="14"/>
      <c r="B63" s="14"/>
      <c r="C63" s="15"/>
      <c r="D63" s="15"/>
      <c r="E63" s="15"/>
      <c r="F63" s="15"/>
      <c r="G63" s="15"/>
      <c r="H63" s="15"/>
      <c r="I63" s="15"/>
      <c r="J63" s="15"/>
      <c r="K63" s="15"/>
    </row>
    <row r="64" spans="1:11" x14ac:dyDescent="0.25">
      <c r="A64" s="14"/>
      <c r="B64" s="14"/>
      <c r="C64" s="15"/>
      <c r="D64" s="15"/>
      <c r="E64" s="15"/>
      <c r="F64" s="15"/>
      <c r="G64" s="15"/>
      <c r="H64" s="15"/>
      <c r="I64" s="15"/>
      <c r="J64" s="15"/>
      <c r="K64" s="15"/>
    </row>
    <row r="65" spans="1:11" x14ac:dyDescent="0.25">
      <c r="A65" s="14"/>
      <c r="B65" s="14"/>
      <c r="C65" s="15"/>
      <c r="D65" s="15"/>
      <c r="E65" s="15"/>
      <c r="F65" s="15"/>
      <c r="G65" s="15"/>
      <c r="H65" s="15"/>
      <c r="I65" s="15"/>
      <c r="J65" s="15"/>
      <c r="K65" s="15"/>
    </row>
    <row r="66" spans="1:11" x14ac:dyDescent="0.25">
      <c r="A66" s="14"/>
      <c r="B66" s="14"/>
      <c r="C66" s="15"/>
      <c r="D66" s="15"/>
      <c r="E66" s="15"/>
      <c r="F66" s="15"/>
      <c r="G66" s="15"/>
      <c r="H66" s="15"/>
      <c r="I66" s="15"/>
      <c r="J66" s="15"/>
      <c r="K66" s="15"/>
    </row>
    <row r="67" spans="1:11" x14ac:dyDescent="0.25">
      <c r="A67" s="14"/>
      <c r="B67" s="14"/>
      <c r="C67" s="15"/>
      <c r="D67" s="15"/>
      <c r="E67" s="15"/>
      <c r="F67" s="15"/>
      <c r="G67" s="15"/>
      <c r="H67" s="15"/>
      <c r="I67" s="15"/>
      <c r="J67" s="15"/>
      <c r="K67" s="15"/>
    </row>
    <row r="68" spans="1:11" x14ac:dyDescent="0.25">
      <c r="A68" s="14"/>
      <c r="B68" s="14"/>
      <c r="C68" s="15"/>
      <c r="D68" s="15"/>
      <c r="E68" s="15"/>
      <c r="F68" s="15"/>
      <c r="G68" s="15"/>
      <c r="H68" s="15"/>
      <c r="I68" s="15"/>
      <c r="J68" s="15"/>
      <c r="K68" s="15"/>
    </row>
    <row r="69" spans="1:11" x14ac:dyDescent="0.25">
      <c r="A69" s="14"/>
      <c r="B69" s="14"/>
      <c r="C69" s="15"/>
      <c r="D69" s="15"/>
      <c r="E69" s="15"/>
      <c r="F69" s="15"/>
      <c r="G69" s="15"/>
      <c r="H69" s="15"/>
      <c r="I69" s="15"/>
      <c r="J69" s="15"/>
      <c r="K69" s="15"/>
    </row>
    <row r="70" spans="1:11" x14ac:dyDescent="0.25">
      <c r="A70" s="14"/>
      <c r="B70" s="14"/>
      <c r="C70" s="15"/>
      <c r="D70" s="15"/>
      <c r="E70" s="15"/>
      <c r="F70" s="15"/>
      <c r="G70" s="15"/>
      <c r="H70" s="15"/>
      <c r="I70" s="15"/>
      <c r="J70" s="15"/>
      <c r="K70" s="15"/>
    </row>
    <row r="71" spans="1:11" x14ac:dyDescent="0.25">
      <c r="A71" s="14"/>
      <c r="B71" s="14"/>
      <c r="C71" s="15"/>
      <c r="D71" s="15"/>
      <c r="E71" s="15"/>
      <c r="F71" s="15"/>
      <c r="G71" s="15"/>
      <c r="H71" s="15"/>
      <c r="I71" s="15"/>
      <c r="J71" s="15"/>
      <c r="K71" s="15"/>
    </row>
    <row r="72" spans="1:11" x14ac:dyDescent="0.25">
      <c r="A72" s="14"/>
      <c r="B72" s="14"/>
      <c r="C72" s="15"/>
      <c r="D72" s="15"/>
      <c r="E72" s="15"/>
      <c r="F72" s="15"/>
      <c r="G72" s="15"/>
      <c r="H72" s="15"/>
      <c r="I72" s="15"/>
      <c r="J72" s="15"/>
      <c r="K72" s="15"/>
    </row>
    <row r="73" spans="1:11" x14ac:dyDescent="0.25">
      <c r="A73" s="14"/>
      <c r="B73" s="14"/>
      <c r="C73" s="15"/>
      <c r="D73" s="15"/>
      <c r="E73" s="15"/>
      <c r="F73" s="15"/>
      <c r="G73" s="15"/>
      <c r="H73" s="15"/>
      <c r="I73" s="15"/>
      <c r="J73" s="15"/>
      <c r="K73" s="15"/>
    </row>
    <row r="74" spans="1:11" x14ac:dyDescent="0.25">
      <c r="A74" s="14"/>
      <c r="B74" s="14"/>
      <c r="C74" s="15"/>
      <c r="D74" s="15"/>
      <c r="E74" s="15"/>
      <c r="F74" s="15"/>
      <c r="G74" s="15"/>
      <c r="H74" s="15"/>
      <c r="I74" s="15"/>
      <c r="J74" s="15"/>
      <c r="K74" s="15"/>
    </row>
    <row r="75" spans="1:11" x14ac:dyDescent="0.25">
      <c r="A75" s="14"/>
      <c r="B75" s="14"/>
      <c r="C75" s="15"/>
      <c r="D75" s="15"/>
      <c r="E75" s="15"/>
      <c r="F75" s="15"/>
      <c r="G75" s="15"/>
      <c r="H75" s="15"/>
      <c r="I75" s="15"/>
      <c r="J75" s="15"/>
      <c r="K75" s="15"/>
    </row>
    <row r="76" spans="1:11" x14ac:dyDescent="0.25">
      <c r="A76" s="14"/>
      <c r="B76" s="14"/>
      <c r="C76" s="15"/>
      <c r="D76" s="15"/>
      <c r="E76" s="15"/>
      <c r="F76" s="15"/>
      <c r="G76" s="15"/>
      <c r="H76" s="15"/>
      <c r="I76" s="15"/>
      <c r="J76" s="15"/>
      <c r="K76" s="15"/>
    </row>
    <row r="77" spans="1:11" x14ac:dyDescent="0.25">
      <c r="A77" s="14"/>
      <c r="B77" s="14"/>
      <c r="C77" s="15"/>
      <c r="D77" s="15"/>
      <c r="E77" s="15"/>
      <c r="F77" s="15"/>
      <c r="G77" s="15"/>
      <c r="H77" s="15"/>
      <c r="I77" s="15"/>
      <c r="J77" s="15"/>
      <c r="K77" s="15"/>
    </row>
    <row r="78" spans="1:11" x14ac:dyDescent="0.25">
      <c r="A78" s="14"/>
      <c r="B78" s="14"/>
      <c r="C78" s="15"/>
      <c r="D78" s="15"/>
      <c r="E78" s="15"/>
      <c r="F78" s="15"/>
      <c r="G78" s="15"/>
      <c r="H78" s="15"/>
      <c r="I78" s="15"/>
      <c r="J78" s="15"/>
      <c r="K78" s="15"/>
    </row>
    <row r="79" spans="1:11" x14ac:dyDescent="0.25">
      <c r="A79" s="14"/>
      <c r="B79" s="14"/>
      <c r="C79" s="15"/>
      <c r="D79" s="15"/>
      <c r="E79" s="15"/>
      <c r="F79" s="15"/>
      <c r="G79" s="15"/>
      <c r="H79" s="15"/>
      <c r="I79" s="15"/>
      <c r="J79" s="15"/>
      <c r="K79" s="15"/>
    </row>
    <row r="80" spans="1:11" x14ac:dyDescent="0.25">
      <c r="A80" s="14"/>
      <c r="B80" s="14"/>
      <c r="C80" s="15"/>
      <c r="D80" s="15"/>
      <c r="E80" s="15"/>
      <c r="F80" s="15"/>
      <c r="G80" s="15"/>
      <c r="H80" s="15"/>
      <c r="I80" s="15"/>
      <c r="J80" s="15"/>
      <c r="K80" s="15"/>
    </row>
    <row r="81" spans="1:11" x14ac:dyDescent="0.25">
      <c r="A81" s="14"/>
      <c r="B81" s="14"/>
      <c r="C81" s="15"/>
      <c r="D81" s="15"/>
      <c r="E81" s="15"/>
      <c r="F81" s="15"/>
      <c r="G81" s="15"/>
      <c r="H81" s="15"/>
      <c r="I81" s="15"/>
      <c r="J81" s="15"/>
      <c r="K81" s="15"/>
    </row>
    <row r="82" spans="1:11" x14ac:dyDescent="0.25">
      <c r="A82" s="14"/>
      <c r="B82" s="14"/>
      <c r="C82" s="15"/>
      <c r="D82" s="15"/>
      <c r="E82" s="15"/>
      <c r="F82" s="15"/>
      <c r="G82" s="15"/>
      <c r="H82" s="15"/>
      <c r="I82" s="15"/>
      <c r="J82" s="15"/>
      <c r="K82" s="15"/>
    </row>
    <row r="83" spans="1:11" x14ac:dyDescent="0.25">
      <c r="A83" s="14"/>
      <c r="B83" s="14"/>
      <c r="C83" s="15"/>
      <c r="D83" s="15"/>
      <c r="E83" s="15"/>
      <c r="F83" s="15"/>
      <c r="G83" s="15"/>
      <c r="H83" s="15"/>
      <c r="I83" s="15"/>
      <c r="J83" s="15"/>
      <c r="K83" s="15"/>
    </row>
    <row r="84" spans="1:11" x14ac:dyDescent="0.25">
      <c r="A84" s="14"/>
      <c r="B84" s="14"/>
      <c r="C84" s="15"/>
      <c r="D84" s="15"/>
      <c r="E84" s="15"/>
      <c r="F84" s="15"/>
      <c r="G84" s="15"/>
      <c r="H84" s="15"/>
      <c r="I84" s="15"/>
      <c r="J84" s="15"/>
      <c r="K84" s="15"/>
    </row>
    <row r="85" spans="1:11" x14ac:dyDescent="0.25">
      <c r="A85" s="14"/>
      <c r="B85" s="14"/>
      <c r="C85" s="15"/>
      <c r="D85" s="15"/>
      <c r="E85" s="15"/>
      <c r="F85" s="15"/>
      <c r="G85" s="15"/>
      <c r="H85" s="15"/>
      <c r="I85" s="15"/>
      <c r="J85" s="15"/>
      <c r="K85" s="15"/>
    </row>
    <row r="86" spans="1:11" x14ac:dyDescent="0.25">
      <c r="A86" s="14"/>
      <c r="B86" s="14"/>
      <c r="C86" s="15"/>
      <c r="D86" s="15"/>
      <c r="E86" s="15"/>
      <c r="F86" s="15"/>
      <c r="G86" s="15"/>
      <c r="H86" s="15"/>
      <c r="I86" s="15"/>
      <c r="J86" s="15"/>
      <c r="K86" s="15"/>
    </row>
    <row r="87" spans="1:11" x14ac:dyDescent="0.25">
      <c r="A87" s="14"/>
      <c r="B87" s="14"/>
      <c r="C87" s="15"/>
      <c r="D87" s="15"/>
      <c r="E87" s="15"/>
      <c r="F87" s="15"/>
      <c r="G87" s="15"/>
      <c r="H87" s="15"/>
      <c r="I87" s="15"/>
      <c r="J87" s="15"/>
      <c r="K87" s="15"/>
    </row>
    <row r="88" spans="1:11" x14ac:dyDescent="0.25">
      <c r="A88" s="12"/>
      <c r="B88" s="12"/>
      <c r="C88" s="11"/>
      <c r="D88" s="11"/>
      <c r="E88" s="11"/>
      <c r="F88" s="11"/>
      <c r="G88" s="11"/>
      <c r="H88" s="11"/>
      <c r="I88" s="11"/>
      <c r="J88" s="11"/>
      <c r="K88" s="11"/>
    </row>
    <row r="89" spans="1:11" x14ac:dyDescent="0.25">
      <c r="A89" s="12"/>
      <c r="B89" s="12"/>
      <c r="C89" s="11"/>
      <c r="D89" s="11"/>
      <c r="E89" s="11"/>
      <c r="F89" s="11"/>
      <c r="G89" s="11"/>
      <c r="H89" s="11"/>
      <c r="I89" s="11"/>
      <c r="J89" s="11"/>
      <c r="K89" s="11"/>
    </row>
    <row r="90" spans="1:11" x14ac:dyDescent="0.25">
      <c r="A90" s="12"/>
      <c r="B90" s="12"/>
      <c r="C90" s="11"/>
      <c r="D90" s="11"/>
      <c r="E90" s="11"/>
      <c r="F90" s="11"/>
      <c r="G90" s="11"/>
      <c r="H90" s="11"/>
      <c r="I90" s="11"/>
      <c r="J90" s="11"/>
      <c r="K90" s="11"/>
    </row>
    <row r="91" spans="1:11" x14ac:dyDescent="0.25">
      <c r="A91" s="12"/>
      <c r="B91" s="12"/>
      <c r="C91" s="11"/>
      <c r="D91" s="11"/>
      <c r="E91" s="11"/>
      <c r="F91" s="11"/>
      <c r="G91" s="11"/>
      <c r="H91" s="11"/>
      <c r="I91" s="11"/>
      <c r="J91" s="11"/>
      <c r="K91" s="11"/>
    </row>
    <row r="92" spans="1:11" x14ac:dyDescent="0.25">
      <c r="A92" s="12"/>
      <c r="B92" s="12"/>
      <c r="C92" s="11"/>
      <c r="D92" s="11"/>
      <c r="E92" s="11"/>
      <c r="F92" s="11"/>
      <c r="G92" s="11"/>
      <c r="H92" s="11"/>
      <c r="I92" s="11"/>
      <c r="J92" s="11"/>
      <c r="K92" s="11"/>
    </row>
    <row r="93" spans="1:11" x14ac:dyDescent="0.25">
      <c r="A93" s="12"/>
      <c r="B93" s="12"/>
      <c r="C93" s="11"/>
      <c r="D93" s="11"/>
      <c r="E93" s="11"/>
      <c r="F93" s="11"/>
      <c r="G93" s="11"/>
      <c r="H93" s="11"/>
      <c r="I93" s="11"/>
      <c r="J93" s="11"/>
      <c r="K93" s="11"/>
    </row>
    <row r="94" spans="1:11" x14ac:dyDescent="0.25">
      <c r="A94" s="12"/>
      <c r="B94" s="12"/>
      <c r="C94" s="11"/>
      <c r="D94" s="11"/>
      <c r="E94" s="11"/>
      <c r="F94" s="11"/>
      <c r="G94" s="11"/>
      <c r="H94" s="11"/>
      <c r="I94" s="11"/>
      <c r="J94" s="11"/>
      <c r="K94" s="11"/>
    </row>
    <row r="95" spans="1:11" x14ac:dyDescent="0.25">
      <c r="A95" s="12"/>
      <c r="B95" s="12"/>
      <c r="C95" s="11"/>
      <c r="D95" s="11"/>
      <c r="E95" s="11"/>
      <c r="F95" s="11"/>
      <c r="G95" s="11"/>
      <c r="H95" s="11"/>
      <c r="I95" s="11"/>
      <c r="J95" s="11"/>
      <c r="K95" s="11"/>
    </row>
    <row r="96" spans="1:11" x14ac:dyDescent="0.25">
      <c r="A96" s="12"/>
      <c r="B96" s="12"/>
      <c r="C96" s="11"/>
      <c r="D96" s="11"/>
      <c r="E96" s="11"/>
      <c r="F96" s="11"/>
      <c r="G96" s="11"/>
      <c r="H96" s="11"/>
      <c r="I96" s="11"/>
      <c r="J96" s="11"/>
      <c r="K96" s="11"/>
    </row>
    <row r="97" spans="1:11" x14ac:dyDescent="0.25">
      <c r="A97" s="12"/>
      <c r="B97" s="12"/>
      <c r="C97" s="11"/>
      <c r="D97" s="11"/>
      <c r="E97" s="11"/>
      <c r="F97" s="11"/>
      <c r="G97" s="11"/>
      <c r="H97" s="11"/>
      <c r="I97" s="11"/>
      <c r="J97" s="11"/>
      <c r="K97" s="11"/>
    </row>
    <row r="98" spans="1:11" x14ac:dyDescent="0.25">
      <c r="A98" s="12"/>
      <c r="B98" s="12"/>
      <c r="C98" s="11"/>
      <c r="D98" s="11"/>
      <c r="E98" s="11"/>
      <c r="F98" s="11"/>
      <c r="G98" s="11"/>
      <c r="H98" s="11"/>
      <c r="I98" s="11"/>
      <c r="J98" s="11"/>
      <c r="K98" s="11"/>
    </row>
    <row r="99" spans="1:11" x14ac:dyDescent="0.25">
      <c r="A99" s="12"/>
      <c r="B99" s="12"/>
      <c r="C99" s="11"/>
      <c r="D99" s="11"/>
      <c r="E99" s="11"/>
      <c r="F99" s="11"/>
      <c r="G99" s="11"/>
      <c r="H99" s="11"/>
      <c r="I99" s="11"/>
      <c r="J99" s="11"/>
      <c r="K99" s="11"/>
    </row>
    <row r="100" spans="1:11" x14ac:dyDescent="0.25">
      <c r="A100" s="12"/>
      <c r="B100" s="12"/>
      <c r="C100" s="11"/>
      <c r="D100" s="11"/>
      <c r="E100" s="11"/>
      <c r="F100" s="11"/>
      <c r="G100" s="11"/>
      <c r="H100" s="11"/>
      <c r="I100" s="11"/>
      <c r="J100" s="11"/>
      <c r="K100" s="11"/>
    </row>
    <row r="101" spans="1:11" x14ac:dyDescent="0.25">
      <c r="A101" s="12"/>
      <c r="B101" s="12"/>
      <c r="C101" s="11"/>
      <c r="D101" s="11"/>
      <c r="E101" s="11"/>
      <c r="F101" s="11"/>
      <c r="G101" s="11"/>
      <c r="H101" s="11"/>
      <c r="I101" s="11"/>
      <c r="J101" s="11"/>
      <c r="K101" s="11"/>
    </row>
    <row r="102" spans="1:11" x14ac:dyDescent="0.25">
      <c r="A102" s="12"/>
      <c r="B102" s="12"/>
      <c r="C102" s="11"/>
      <c r="D102" s="11"/>
      <c r="E102" s="11"/>
      <c r="F102" s="11"/>
      <c r="G102" s="11"/>
      <c r="H102" s="11"/>
      <c r="I102" s="11"/>
      <c r="J102" s="11"/>
      <c r="K102" s="11"/>
    </row>
    <row r="103" spans="1:11" x14ac:dyDescent="0.25">
      <c r="A103" s="12"/>
      <c r="B103" s="12"/>
      <c r="C103" s="11"/>
      <c r="D103" s="11"/>
      <c r="E103" s="11"/>
      <c r="F103" s="11"/>
      <c r="G103" s="11"/>
      <c r="H103" s="11"/>
      <c r="I103" s="11"/>
      <c r="J103" s="11"/>
      <c r="K103" s="11"/>
    </row>
    <row r="104" spans="1:11" x14ac:dyDescent="0.25">
      <c r="A104" s="12"/>
      <c r="B104" s="12"/>
      <c r="C104" s="11"/>
      <c r="D104" s="11"/>
      <c r="E104" s="11"/>
      <c r="F104" s="11"/>
      <c r="G104" s="11"/>
      <c r="H104" s="11"/>
      <c r="I104" s="11"/>
      <c r="J104" s="11"/>
      <c r="K104" s="11"/>
    </row>
    <row r="105" spans="1:11" x14ac:dyDescent="0.25">
      <c r="A105" s="12"/>
      <c r="B105" s="12"/>
      <c r="C105" s="11"/>
      <c r="D105" s="11"/>
      <c r="E105" s="11"/>
      <c r="F105" s="11"/>
      <c r="G105" s="11"/>
      <c r="H105" s="11"/>
      <c r="I105" s="11"/>
      <c r="J105" s="11"/>
      <c r="K105" s="11"/>
    </row>
    <row r="106" spans="1:11" x14ac:dyDescent="0.25">
      <c r="A106" s="12"/>
      <c r="B106" s="12"/>
      <c r="C106" s="11"/>
      <c r="D106" s="11"/>
      <c r="E106" s="11"/>
      <c r="F106" s="11"/>
      <c r="G106" s="11"/>
      <c r="H106" s="11"/>
      <c r="I106" s="11"/>
      <c r="J106" s="11"/>
      <c r="K106" s="11"/>
    </row>
    <row r="107" spans="1:11" x14ac:dyDescent="0.25">
      <c r="A107" s="12"/>
      <c r="B107" s="12"/>
      <c r="C107" s="11"/>
      <c r="D107" s="11"/>
      <c r="E107" s="11"/>
      <c r="F107" s="11"/>
      <c r="G107" s="11"/>
      <c r="H107" s="11"/>
      <c r="I107" s="11"/>
      <c r="J107" s="11"/>
      <c r="K107" s="11"/>
    </row>
    <row r="108" spans="1:11" x14ac:dyDescent="0.25">
      <c r="A108" s="12"/>
      <c r="B108" s="12"/>
      <c r="C108" s="11"/>
      <c r="D108" s="11"/>
      <c r="E108" s="11"/>
      <c r="F108" s="11"/>
      <c r="G108" s="11"/>
      <c r="H108" s="11"/>
      <c r="I108" s="11"/>
      <c r="J108" s="11"/>
      <c r="K108" s="11"/>
    </row>
    <row r="109" spans="1:11" x14ac:dyDescent="0.25">
      <c r="A109" s="12"/>
      <c r="B109" s="12"/>
      <c r="C109" s="11"/>
      <c r="D109" s="11"/>
      <c r="E109" s="11"/>
      <c r="F109" s="11"/>
      <c r="G109" s="11"/>
      <c r="H109" s="11"/>
      <c r="I109" s="11"/>
      <c r="J109" s="11"/>
      <c r="K109" s="11"/>
    </row>
    <row r="110" spans="1:11" x14ac:dyDescent="0.25">
      <c r="A110" s="12"/>
      <c r="B110" s="12"/>
      <c r="C110" s="11"/>
      <c r="D110" s="11"/>
      <c r="E110" s="11"/>
      <c r="F110" s="11"/>
      <c r="G110" s="11"/>
      <c r="H110" s="11"/>
      <c r="I110" s="11"/>
      <c r="J110" s="11"/>
      <c r="K110" s="11"/>
    </row>
    <row r="111" spans="1:11" x14ac:dyDescent="0.25">
      <c r="A111" s="12"/>
      <c r="B111" s="12"/>
      <c r="C111" s="11"/>
      <c r="D111" s="11"/>
      <c r="E111" s="11"/>
      <c r="F111" s="11"/>
      <c r="G111" s="11"/>
      <c r="H111" s="11"/>
      <c r="I111" s="11"/>
      <c r="J111" s="11"/>
      <c r="K111" s="11"/>
    </row>
    <row r="112" spans="1:11" x14ac:dyDescent="0.25">
      <c r="A112" s="12"/>
      <c r="B112" s="12"/>
      <c r="C112" s="11"/>
      <c r="D112" s="11"/>
      <c r="E112" s="11"/>
      <c r="F112" s="11"/>
      <c r="G112" s="11"/>
      <c r="H112" s="11"/>
      <c r="I112" s="11"/>
      <c r="J112" s="11"/>
      <c r="K112" s="11"/>
    </row>
    <row r="113" spans="1:11" x14ac:dyDescent="0.25">
      <c r="A113" s="12"/>
      <c r="B113" s="12"/>
      <c r="C113" s="11"/>
      <c r="D113" s="11"/>
      <c r="E113" s="11"/>
      <c r="F113" s="11"/>
      <c r="G113" s="11"/>
      <c r="H113" s="11"/>
      <c r="I113" s="11"/>
      <c r="J113" s="11"/>
      <c r="K113" s="11"/>
    </row>
    <row r="114" spans="1:11" x14ac:dyDescent="0.25">
      <c r="A114" s="12"/>
      <c r="B114" s="12"/>
      <c r="C114" s="11"/>
      <c r="D114" s="11"/>
      <c r="E114" s="11"/>
      <c r="F114" s="11"/>
      <c r="G114" s="11"/>
      <c r="H114" s="11"/>
      <c r="I114" s="11"/>
      <c r="J114" s="11"/>
      <c r="K114" s="11"/>
    </row>
    <row r="115" spans="1:11" x14ac:dyDescent="0.25">
      <c r="A115" s="12"/>
      <c r="B115" s="12"/>
      <c r="C115" s="11"/>
      <c r="D115" s="11"/>
      <c r="E115" s="11"/>
      <c r="F115" s="11"/>
      <c r="G115" s="11"/>
      <c r="H115" s="11"/>
      <c r="I115" s="11"/>
      <c r="J115" s="11"/>
      <c r="K115" s="11"/>
    </row>
    <row r="116" spans="1:11" x14ac:dyDescent="0.25">
      <c r="A116" s="12"/>
      <c r="B116" s="12"/>
      <c r="C116" s="11"/>
      <c r="D116" s="11"/>
      <c r="E116" s="11"/>
      <c r="F116" s="11"/>
      <c r="G116" s="11"/>
      <c r="H116" s="11"/>
      <c r="I116" s="11"/>
      <c r="J116" s="11"/>
      <c r="K116" s="11"/>
    </row>
    <row r="117" spans="1:11" x14ac:dyDescent="0.25">
      <c r="A117" s="12"/>
      <c r="B117" s="12"/>
      <c r="C117" s="11"/>
      <c r="D117" s="11"/>
      <c r="E117" s="11"/>
      <c r="F117" s="11"/>
      <c r="G117" s="11"/>
      <c r="H117" s="11"/>
      <c r="I117" s="11"/>
      <c r="J117" s="11"/>
      <c r="K117" s="11"/>
    </row>
    <row r="118" spans="1:11" x14ac:dyDescent="0.25">
      <c r="A118" s="12"/>
      <c r="B118" s="12"/>
      <c r="C118" s="11"/>
      <c r="D118" s="11"/>
      <c r="E118" s="11"/>
      <c r="F118" s="11"/>
      <c r="G118" s="11"/>
      <c r="H118" s="11"/>
      <c r="I118" s="11"/>
      <c r="J118" s="11"/>
      <c r="K118" s="11"/>
    </row>
    <row r="119" spans="1:11" x14ac:dyDescent="0.25">
      <c r="A119" s="12"/>
      <c r="B119" s="12"/>
      <c r="C119" s="11"/>
      <c r="D119" s="11"/>
      <c r="E119" s="11"/>
      <c r="F119" s="11"/>
      <c r="G119" s="11"/>
      <c r="H119" s="11"/>
      <c r="I119" s="11"/>
      <c r="J119" s="11"/>
      <c r="K119" s="11"/>
    </row>
    <row r="120" spans="1:11" x14ac:dyDescent="0.25">
      <c r="A120" s="12"/>
      <c r="B120" s="12"/>
      <c r="C120" s="11"/>
      <c r="D120" s="11"/>
      <c r="E120" s="11"/>
      <c r="F120" s="11"/>
      <c r="G120" s="11"/>
      <c r="H120" s="11"/>
      <c r="I120" s="11"/>
      <c r="J120" s="11"/>
      <c r="K120" s="11"/>
    </row>
    <row r="121" spans="1:11" x14ac:dyDescent="0.25">
      <c r="A121" s="12"/>
      <c r="B121" s="12"/>
      <c r="C121" s="11"/>
      <c r="D121" s="11"/>
      <c r="E121" s="11"/>
      <c r="F121" s="11"/>
      <c r="G121" s="11"/>
      <c r="H121" s="11"/>
      <c r="I121" s="11"/>
      <c r="J121" s="11"/>
      <c r="K121" s="11"/>
    </row>
    <row r="122" spans="1:11" x14ac:dyDescent="0.25">
      <c r="A122" s="12"/>
      <c r="B122" s="12"/>
      <c r="C122" s="11"/>
      <c r="D122" s="11"/>
      <c r="E122" s="11"/>
      <c r="F122" s="11"/>
      <c r="G122" s="11"/>
      <c r="H122" s="11"/>
      <c r="I122" s="11"/>
      <c r="J122" s="11"/>
      <c r="K122" s="11"/>
    </row>
    <row r="123" spans="1:11" x14ac:dyDescent="0.25">
      <c r="A123" s="12"/>
      <c r="B123" s="12"/>
      <c r="C123" s="11"/>
      <c r="D123" s="11"/>
      <c r="E123" s="11"/>
      <c r="F123" s="11"/>
      <c r="G123" s="11"/>
      <c r="H123" s="11"/>
      <c r="I123" s="11"/>
      <c r="J123" s="11"/>
      <c r="K123" s="11"/>
    </row>
    <row r="124" spans="1:11" x14ac:dyDescent="0.25">
      <c r="A124" s="12"/>
      <c r="B124" s="12"/>
      <c r="C124" s="11"/>
      <c r="D124" s="11"/>
      <c r="E124" s="11"/>
      <c r="F124" s="11"/>
      <c r="G124" s="11"/>
      <c r="H124" s="11"/>
      <c r="I124" s="11"/>
      <c r="J124" s="11"/>
      <c r="K124" s="11"/>
    </row>
    <row r="125" spans="1:11" x14ac:dyDescent="0.25">
      <c r="A125" s="12"/>
      <c r="B125" s="12"/>
      <c r="C125" s="11"/>
      <c r="D125" s="11"/>
      <c r="E125" s="11"/>
      <c r="F125" s="11"/>
      <c r="G125" s="11"/>
      <c r="H125" s="11"/>
      <c r="I125" s="11"/>
      <c r="J125" s="11"/>
      <c r="K125" s="11"/>
    </row>
    <row r="126" spans="1:11" x14ac:dyDescent="0.25">
      <c r="A126" s="12"/>
      <c r="B126" s="12"/>
      <c r="C126" s="11"/>
      <c r="D126" s="11"/>
      <c r="E126" s="11"/>
      <c r="F126" s="11"/>
      <c r="G126" s="11"/>
      <c r="H126" s="11"/>
      <c r="I126" s="11"/>
      <c r="J126" s="11"/>
      <c r="K126" s="11"/>
    </row>
    <row r="127" spans="1:11" x14ac:dyDescent="0.25">
      <c r="A127" s="12"/>
      <c r="B127" s="12"/>
      <c r="C127" s="11"/>
      <c r="D127" s="11"/>
      <c r="E127" s="11"/>
      <c r="F127" s="11"/>
      <c r="G127" s="11"/>
      <c r="H127" s="11"/>
      <c r="I127" s="11"/>
      <c r="J127" s="11"/>
      <c r="K127" s="11"/>
    </row>
    <row r="128" spans="1:11" x14ac:dyDescent="0.25">
      <c r="A128" s="12"/>
      <c r="B128" s="12"/>
      <c r="C128" s="11"/>
      <c r="D128" s="11"/>
      <c r="E128" s="11"/>
      <c r="F128" s="11"/>
      <c r="G128" s="11"/>
      <c r="H128" s="11"/>
      <c r="I128" s="11"/>
      <c r="J128" s="11"/>
      <c r="K128" s="11"/>
    </row>
    <row r="129" spans="1:11" x14ac:dyDescent="0.25">
      <c r="A129" s="12"/>
      <c r="B129" s="12"/>
      <c r="C129" s="11"/>
      <c r="D129" s="11"/>
      <c r="E129" s="11"/>
      <c r="F129" s="11"/>
      <c r="G129" s="11"/>
      <c r="H129" s="11"/>
      <c r="I129" s="11"/>
      <c r="J129" s="11"/>
      <c r="K129" s="11"/>
    </row>
    <row r="130" spans="1:11" x14ac:dyDescent="0.25">
      <c r="A130" s="12"/>
      <c r="B130" s="12"/>
      <c r="C130" s="11"/>
      <c r="D130" s="11"/>
      <c r="E130" s="11"/>
      <c r="F130" s="11"/>
      <c r="G130" s="11"/>
      <c r="H130" s="11"/>
      <c r="I130" s="11"/>
      <c r="J130" s="11"/>
      <c r="K130" s="11"/>
    </row>
    <row r="131" spans="1:11" x14ac:dyDescent="0.25">
      <c r="A131" s="12"/>
      <c r="B131" s="12"/>
      <c r="C131" s="11"/>
      <c r="D131" s="11"/>
      <c r="E131" s="11"/>
      <c r="F131" s="11"/>
      <c r="G131" s="11"/>
      <c r="H131" s="11"/>
      <c r="I131" s="11"/>
      <c r="J131" s="11"/>
      <c r="K131" s="11"/>
    </row>
    <row r="132" spans="1:11" x14ac:dyDescent="0.25">
      <c r="A132" s="12"/>
      <c r="B132" s="12"/>
      <c r="C132" s="11"/>
      <c r="D132" s="11"/>
      <c r="E132" s="11"/>
      <c r="F132" s="11"/>
      <c r="G132" s="11"/>
      <c r="H132" s="11"/>
      <c r="I132" s="11"/>
      <c r="J132" s="11"/>
      <c r="K132" s="11"/>
    </row>
    <row r="133" spans="1:11" x14ac:dyDescent="0.25">
      <c r="A133" s="12"/>
      <c r="B133" s="12"/>
      <c r="C133" s="11"/>
      <c r="D133" s="11"/>
      <c r="E133" s="11"/>
      <c r="F133" s="11"/>
      <c r="G133" s="11"/>
      <c r="H133" s="11"/>
      <c r="I133" s="11"/>
      <c r="J133" s="11"/>
      <c r="K133" s="11"/>
    </row>
    <row r="134" spans="1:11" x14ac:dyDescent="0.25">
      <c r="A134" s="12"/>
      <c r="B134" s="12"/>
      <c r="C134" s="11"/>
      <c r="D134" s="11"/>
      <c r="E134" s="11"/>
      <c r="F134" s="11"/>
      <c r="G134" s="11"/>
      <c r="H134" s="11"/>
      <c r="I134" s="11"/>
      <c r="J134" s="11"/>
      <c r="K134" s="11"/>
    </row>
    <row r="135" spans="1:11" x14ac:dyDescent="0.25">
      <c r="A135" s="12"/>
      <c r="B135" s="12"/>
      <c r="C135" s="11"/>
      <c r="D135" s="11"/>
      <c r="E135" s="11"/>
      <c r="F135" s="11"/>
      <c r="G135" s="11"/>
      <c r="H135" s="11"/>
      <c r="I135" s="11"/>
      <c r="J135" s="11"/>
      <c r="K135" s="11"/>
    </row>
    <row r="136" spans="1:11" x14ac:dyDescent="0.25">
      <c r="A136" s="12"/>
      <c r="B136" s="12"/>
      <c r="C136" s="11"/>
      <c r="D136" s="11"/>
      <c r="E136" s="11"/>
      <c r="F136" s="11"/>
      <c r="G136" s="11"/>
      <c r="H136" s="11"/>
      <c r="I136" s="11"/>
      <c r="J136" s="11"/>
      <c r="K136" s="11"/>
    </row>
    <row r="137" spans="1:11" x14ac:dyDescent="0.25">
      <c r="A137" s="12"/>
      <c r="B137" s="12"/>
      <c r="C137" s="11"/>
      <c r="D137" s="11"/>
      <c r="E137" s="11"/>
      <c r="F137" s="11"/>
      <c r="G137" s="11"/>
      <c r="H137" s="11"/>
      <c r="I137" s="11"/>
      <c r="J137" s="11"/>
      <c r="K137" s="11"/>
    </row>
    <row r="138" spans="1:11" x14ac:dyDescent="0.25">
      <c r="A138" s="12"/>
      <c r="B138" s="12"/>
      <c r="C138" s="11"/>
      <c r="D138" s="11"/>
      <c r="E138" s="11"/>
      <c r="F138" s="11"/>
      <c r="G138" s="11"/>
      <c r="H138" s="11"/>
      <c r="I138" s="11"/>
      <c r="J138" s="11"/>
      <c r="K138" s="11"/>
    </row>
    <row r="139" spans="1:11" x14ac:dyDescent="0.25">
      <c r="A139" s="12"/>
      <c r="B139" s="12"/>
      <c r="C139" s="11"/>
      <c r="D139" s="11"/>
      <c r="E139" s="11"/>
      <c r="F139" s="11"/>
      <c r="G139" s="11"/>
      <c r="H139" s="11"/>
      <c r="I139" s="11"/>
      <c r="J139" s="11"/>
      <c r="K139" s="11"/>
    </row>
    <row r="140" spans="1:11" x14ac:dyDescent="0.25">
      <c r="A140" s="12"/>
      <c r="B140" s="12"/>
      <c r="C140" s="11"/>
      <c r="D140" s="11"/>
      <c r="E140" s="11"/>
      <c r="F140" s="11"/>
      <c r="G140" s="11"/>
      <c r="H140" s="11"/>
      <c r="I140" s="11"/>
      <c r="J140" s="11"/>
      <c r="K140" s="11"/>
    </row>
    <row r="141" spans="1:11" x14ac:dyDescent="0.25">
      <c r="A141" s="12"/>
      <c r="B141" s="12"/>
      <c r="C141" s="11"/>
      <c r="D141" s="11"/>
      <c r="E141" s="11"/>
      <c r="F141" s="11"/>
      <c r="G141" s="11"/>
      <c r="H141" s="11"/>
      <c r="I141" s="11"/>
      <c r="J141" s="11"/>
      <c r="K141" s="11"/>
    </row>
    <row r="142" spans="1:11" x14ac:dyDescent="0.25">
      <c r="A142" s="12"/>
      <c r="B142" s="12"/>
      <c r="C142" s="11"/>
      <c r="D142" s="11"/>
      <c r="E142" s="11"/>
      <c r="F142" s="11"/>
      <c r="G142" s="11"/>
      <c r="H142" s="11"/>
      <c r="I142" s="11"/>
      <c r="J142" s="11"/>
      <c r="K142" s="11"/>
    </row>
    <row r="143" spans="1:11" x14ac:dyDescent="0.25">
      <c r="A143" s="12"/>
      <c r="B143" s="12"/>
      <c r="C143" s="11"/>
      <c r="D143" s="11"/>
      <c r="E143" s="11"/>
      <c r="F143" s="11"/>
      <c r="G143" s="11"/>
      <c r="H143" s="11"/>
      <c r="I143" s="11"/>
      <c r="J143" s="11"/>
      <c r="K143" s="11"/>
    </row>
    <row r="144" spans="1:11" x14ac:dyDescent="0.25">
      <c r="A144" s="12"/>
      <c r="B144" s="12"/>
      <c r="C144" s="11"/>
      <c r="D144" s="11"/>
      <c r="E144" s="11"/>
      <c r="F144" s="11"/>
      <c r="G144" s="11"/>
      <c r="H144" s="11"/>
      <c r="I144" s="11"/>
      <c r="J144" s="11"/>
      <c r="K144" s="11"/>
    </row>
    <row r="145" spans="1:11" x14ac:dyDescent="0.25">
      <c r="A145" s="12"/>
      <c r="B145" s="12"/>
      <c r="C145" s="11"/>
      <c r="D145" s="11"/>
      <c r="E145" s="11"/>
      <c r="F145" s="11"/>
      <c r="G145" s="11"/>
      <c r="H145" s="11"/>
      <c r="I145" s="11"/>
      <c r="J145" s="11"/>
      <c r="K145" s="11"/>
    </row>
    <row r="146" spans="1:11" x14ac:dyDescent="0.25">
      <c r="A146" s="12"/>
      <c r="B146" s="12"/>
      <c r="C146" s="11"/>
      <c r="D146" s="11"/>
      <c r="E146" s="11"/>
      <c r="F146" s="11"/>
      <c r="G146" s="11"/>
      <c r="H146" s="11"/>
      <c r="I146" s="11"/>
      <c r="J146" s="11"/>
      <c r="K146" s="11"/>
    </row>
    <row r="147" spans="1:11" x14ac:dyDescent="0.25">
      <c r="A147" s="12"/>
      <c r="B147" s="12"/>
      <c r="C147" s="11"/>
      <c r="D147" s="11"/>
      <c r="E147" s="11"/>
      <c r="F147" s="11"/>
      <c r="G147" s="11"/>
      <c r="H147" s="11"/>
      <c r="I147" s="11"/>
      <c r="J147" s="11"/>
      <c r="K147" s="11"/>
    </row>
    <row r="148" spans="1:11" x14ac:dyDescent="0.25">
      <c r="A148" s="12"/>
      <c r="B148" s="12"/>
      <c r="C148" s="11"/>
      <c r="D148" s="11"/>
      <c r="E148" s="11"/>
      <c r="F148" s="11"/>
      <c r="G148" s="11"/>
      <c r="H148" s="11"/>
      <c r="I148" s="11"/>
      <c r="J148" s="11"/>
      <c r="K148" s="11"/>
    </row>
    <row r="149" spans="1:11" x14ac:dyDescent="0.25">
      <c r="A149" s="12"/>
      <c r="B149" s="12"/>
      <c r="C149" s="11"/>
      <c r="D149" s="11"/>
      <c r="E149" s="11"/>
      <c r="F149" s="11"/>
      <c r="G149" s="11"/>
      <c r="H149" s="11"/>
      <c r="I149" s="11"/>
      <c r="J149" s="11"/>
      <c r="K149" s="11"/>
    </row>
    <row r="150" spans="1:11" x14ac:dyDescent="0.25">
      <c r="A150" s="12"/>
      <c r="B150" s="12"/>
      <c r="C150" s="11"/>
      <c r="D150" s="11"/>
      <c r="E150" s="11"/>
      <c r="F150" s="11"/>
      <c r="G150" s="11"/>
      <c r="H150" s="11"/>
      <c r="I150" s="11"/>
      <c r="J150" s="11"/>
      <c r="K150" s="11"/>
    </row>
    <row r="151" spans="1:11" x14ac:dyDescent="0.25">
      <c r="A151" s="12"/>
      <c r="B151" s="12"/>
      <c r="C151" s="11"/>
      <c r="D151" s="11"/>
      <c r="E151" s="11"/>
      <c r="F151" s="11"/>
      <c r="G151" s="11"/>
      <c r="H151" s="11"/>
      <c r="I151" s="11"/>
      <c r="J151" s="11"/>
      <c r="K151" s="11"/>
    </row>
    <row r="152" spans="1:11" x14ac:dyDescent="0.25">
      <c r="A152" s="12"/>
      <c r="B152" s="12"/>
      <c r="C152" s="11"/>
      <c r="D152" s="11"/>
      <c r="E152" s="11"/>
      <c r="F152" s="11"/>
      <c r="G152" s="11"/>
      <c r="H152" s="11"/>
      <c r="I152" s="11"/>
      <c r="J152" s="11"/>
      <c r="K152" s="11"/>
    </row>
    <row r="153" spans="1:11" x14ac:dyDescent="0.25">
      <c r="A153" s="12"/>
      <c r="B153" s="12"/>
      <c r="C153" s="11"/>
      <c r="D153" s="11"/>
      <c r="E153" s="11"/>
      <c r="F153" s="11"/>
      <c r="G153" s="11"/>
      <c r="H153" s="11"/>
      <c r="I153" s="11"/>
      <c r="J153" s="11"/>
      <c r="K153" s="11"/>
    </row>
    <row r="154" spans="1:11" x14ac:dyDescent="0.25">
      <c r="A154" s="12"/>
      <c r="B154" s="12"/>
      <c r="C154" s="11"/>
      <c r="D154" s="11"/>
      <c r="E154" s="11"/>
      <c r="F154" s="11"/>
      <c r="G154" s="11"/>
      <c r="H154" s="11"/>
      <c r="I154" s="11"/>
      <c r="J154" s="11"/>
      <c r="K154" s="11"/>
    </row>
    <row r="155" spans="1:11" x14ac:dyDescent="0.25">
      <c r="A155" s="12"/>
      <c r="B155" s="12"/>
      <c r="C155" s="11"/>
      <c r="D155" s="11"/>
      <c r="E155" s="11"/>
      <c r="F155" s="11"/>
      <c r="G155" s="11"/>
      <c r="H155" s="11"/>
      <c r="I155" s="11"/>
      <c r="J155" s="11"/>
      <c r="K155" s="11"/>
    </row>
    <row r="156" spans="1:11" x14ac:dyDescent="0.25">
      <c r="A156" s="12"/>
      <c r="B156" s="12"/>
      <c r="C156" s="11"/>
      <c r="D156" s="11"/>
      <c r="E156" s="11"/>
      <c r="F156" s="11"/>
      <c r="G156" s="11"/>
      <c r="H156" s="11"/>
      <c r="I156" s="11"/>
      <c r="J156" s="11"/>
      <c r="K156" s="11"/>
    </row>
    <row r="157" spans="1:11" x14ac:dyDescent="0.25">
      <c r="A157" s="12"/>
      <c r="B157" s="12"/>
      <c r="C157" s="11"/>
      <c r="D157" s="11"/>
      <c r="E157" s="11"/>
      <c r="F157" s="11"/>
      <c r="G157" s="11"/>
      <c r="H157" s="11"/>
      <c r="I157" s="11"/>
      <c r="J157" s="11"/>
      <c r="K157" s="11"/>
    </row>
    <row r="158" spans="1:11" x14ac:dyDescent="0.25">
      <c r="A158" s="12"/>
      <c r="B158" s="12"/>
      <c r="C158" s="11"/>
      <c r="D158" s="11"/>
      <c r="E158" s="11"/>
      <c r="F158" s="11"/>
      <c r="G158" s="11"/>
      <c r="H158" s="11"/>
      <c r="I158" s="11"/>
      <c r="J158" s="11"/>
      <c r="K158" s="11"/>
    </row>
    <row r="159" spans="1:11" x14ac:dyDescent="0.25">
      <c r="A159" s="12"/>
      <c r="B159" s="12"/>
      <c r="C159" s="11"/>
      <c r="D159" s="11"/>
      <c r="E159" s="11"/>
      <c r="F159" s="11"/>
      <c r="G159" s="11"/>
      <c r="H159" s="11"/>
      <c r="I159" s="11"/>
      <c r="J159" s="11"/>
      <c r="K159" s="11"/>
    </row>
    <row r="160" spans="1:11" x14ac:dyDescent="0.25">
      <c r="A160" s="12"/>
      <c r="B160" s="12"/>
      <c r="C160" s="11"/>
      <c r="D160" s="11"/>
      <c r="E160" s="11"/>
      <c r="F160" s="11"/>
      <c r="G160" s="11"/>
      <c r="H160" s="11"/>
      <c r="I160" s="11"/>
      <c r="J160" s="11"/>
      <c r="K160" s="11"/>
    </row>
    <row r="161" spans="1:11" x14ac:dyDescent="0.25">
      <c r="A161" s="12"/>
      <c r="B161" s="12"/>
      <c r="C161" s="11"/>
      <c r="D161" s="11"/>
      <c r="E161" s="11"/>
      <c r="F161" s="11"/>
      <c r="G161" s="11"/>
      <c r="H161" s="11"/>
      <c r="I161" s="11"/>
      <c r="J161" s="11"/>
      <c r="K161" s="11"/>
    </row>
    <row r="162" spans="1:11" x14ac:dyDescent="0.25">
      <c r="A162" s="12"/>
      <c r="B162" s="12"/>
      <c r="C162" s="11"/>
      <c r="D162" s="11"/>
      <c r="E162" s="11"/>
      <c r="F162" s="11"/>
      <c r="G162" s="11"/>
      <c r="H162" s="11"/>
      <c r="I162" s="11"/>
      <c r="J162" s="11"/>
      <c r="K162" s="11"/>
    </row>
    <row r="163" spans="1:11" x14ac:dyDescent="0.25">
      <c r="A163" s="12"/>
      <c r="B163" s="12"/>
      <c r="C163" s="11"/>
      <c r="D163" s="11"/>
      <c r="E163" s="11"/>
      <c r="F163" s="11"/>
      <c r="G163" s="11"/>
      <c r="H163" s="11"/>
      <c r="I163" s="11"/>
      <c r="J163" s="11"/>
      <c r="K163" s="11"/>
    </row>
    <row r="164" spans="1:11" x14ac:dyDescent="0.25">
      <c r="A164" s="12"/>
      <c r="B164" s="12"/>
      <c r="C164" s="11"/>
      <c r="D164" s="11"/>
      <c r="E164" s="11"/>
      <c r="F164" s="11"/>
      <c r="G164" s="11"/>
      <c r="H164" s="11"/>
      <c r="I164" s="11"/>
      <c r="J164" s="11"/>
      <c r="K164" s="11"/>
    </row>
    <row r="165" spans="1:11" x14ac:dyDescent="0.25">
      <c r="A165" s="12"/>
      <c r="B165" s="12"/>
      <c r="C165" s="11"/>
      <c r="D165" s="11"/>
      <c r="E165" s="11"/>
      <c r="F165" s="11"/>
      <c r="G165" s="11"/>
      <c r="H165" s="11"/>
      <c r="I165" s="11"/>
      <c r="J165" s="11"/>
      <c r="K165" s="11"/>
    </row>
    <row r="166" spans="1:11" x14ac:dyDescent="0.25">
      <c r="A166" s="12"/>
      <c r="B166" s="12"/>
      <c r="C166" s="11"/>
      <c r="D166" s="11"/>
      <c r="E166" s="11"/>
      <c r="F166" s="11"/>
      <c r="G166" s="11"/>
      <c r="H166" s="11"/>
      <c r="I166" s="11"/>
      <c r="J166" s="11"/>
      <c r="K166" s="11"/>
    </row>
    <row r="167" spans="1:11" x14ac:dyDescent="0.25">
      <c r="A167" s="12"/>
      <c r="B167" s="12"/>
      <c r="C167" s="11"/>
      <c r="D167" s="11"/>
      <c r="E167" s="11"/>
      <c r="F167" s="11"/>
      <c r="G167" s="11"/>
      <c r="H167" s="11"/>
      <c r="I167" s="11"/>
      <c r="J167" s="11"/>
      <c r="K167" s="11"/>
    </row>
    <row r="168" spans="1:11" x14ac:dyDescent="0.25">
      <c r="A168" s="12"/>
      <c r="B168" s="12"/>
      <c r="C168" s="11"/>
      <c r="D168" s="11"/>
      <c r="E168" s="11"/>
      <c r="F168" s="11"/>
      <c r="G168" s="11"/>
      <c r="H168" s="11"/>
      <c r="I168" s="11"/>
      <c r="J168" s="11"/>
      <c r="K168" s="11"/>
    </row>
    <row r="169" spans="1:11" x14ac:dyDescent="0.25">
      <c r="A169" s="12"/>
      <c r="B169" s="12"/>
      <c r="C169" s="11"/>
      <c r="D169" s="11"/>
      <c r="E169" s="11"/>
      <c r="F169" s="11"/>
      <c r="G169" s="11"/>
      <c r="H169" s="11"/>
      <c r="I169" s="11"/>
      <c r="J169" s="11"/>
      <c r="K169" s="11"/>
    </row>
    <row r="170" spans="1:11" x14ac:dyDescent="0.25">
      <c r="A170" s="12"/>
      <c r="B170" s="12"/>
      <c r="C170" s="11"/>
      <c r="D170" s="11"/>
      <c r="E170" s="11"/>
      <c r="F170" s="11"/>
      <c r="G170" s="11"/>
      <c r="H170" s="11"/>
      <c r="I170" s="11"/>
      <c r="J170" s="11"/>
      <c r="K170" s="11"/>
    </row>
    <row r="171" spans="1:11" x14ac:dyDescent="0.25">
      <c r="A171" s="12"/>
      <c r="B171" s="12"/>
      <c r="C171" s="11"/>
      <c r="D171" s="11"/>
      <c r="E171" s="11"/>
      <c r="F171" s="11"/>
      <c r="G171" s="11"/>
      <c r="H171" s="11"/>
      <c r="I171" s="11"/>
      <c r="J171" s="11"/>
      <c r="K171" s="11"/>
    </row>
    <row r="172" spans="1:11" x14ac:dyDescent="0.25">
      <c r="A172" s="12"/>
      <c r="B172" s="12"/>
      <c r="C172" s="11"/>
      <c r="D172" s="11"/>
      <c r="E172" s="11"/>
      <c r="F172" s="11"/>
      <c r="G172" s="11"/>
      <c r="H172" s="11"/>
      <c r="I172" s="11"/>
      <c r="J172" s="11"/>
      <c r="K172" s="11"/>
    </row>
    <row r="173" spans="1:11" x14ac:dyDescent="0.25">
      <c r="A173" s="12"/>
      <c r="B173" s="12"/>
      <c r="C173" s="11"/>
      <c r="D173" s="11"/>
      <c r="E173" s="11"/>
      <c r="F173" s="11"/>
      <c r="G173" s="11"/>
      <c r="H173" s="11"/>
      <c r="I173" s="11"/>
      <c r="J173" s="11"/>
      <c r="K173" s="11"/>
    </row>
    <row r="174" spans="1:11" x14ac:dyDescent="0.25">
      <c r="A174" s="12"/>
      <c r="B174" s="12"/>
      <c r="C174" s="11"/>
      <c r="D174" s="11"/>
      <c r="E174" s="11"/>
      <c r="F174" s="11"/>
      <c r="G174" s="11"/>
      <c r="H174" s="11"/>
      <c r="I174" s="11"/>
      <c r="J174" s="11"/>
      <c r="K174" s="11"/>
    </row>
    <row r="175" spans="1:11" x14ac:dyDescent="0.25">
      <c r="A175" s="12"/>
      <c r="B175" s="12"/>
      <c r="C175" s="11"/>
      <c r="D175" s="11"/>
      <c r="E175" s="11"/>
      <c r="F175" s="11"/>
      <c r="G175" s="11"/>
      <c r="H175" s="11"/>
      <c r="I175" s="11"/>
      <c r="J175" s="11"/>
      <c r="K175" s="11"/>
    </row>
    <row r="176" spans="1:11" x14ac:dyDescent="0.25">
      <c r="A176" s="12"/>
      <c r="B176" s="12"/>
      <c r="C176" s="11"/>
      <c r="D176" s="11"/>
      <c r="E176" s="11"/>
      <c r="F176" s="11"/>
      <c r="G176" s="11"/>
      <c r="H176" s="11"/>
      <c r="I176" s="11"/>
      <c r="J176" s="11"/>
      <c r="K176" s="11"/>
    </row>
    <row r="177" spans="1:11" x14ac:dyDescent="0.25">
      <c r="A177" s="12"/>
      <c r="B177" s="12"/>
      <c r="C177" s="11"/>
      <c r="D177" s="11"/>
      <c r="E177" s="11"/>
      <c r="F177" s="11"/>
      <c r="G177" s="11"/>
      <c r="H177" s="11"/>
      <c r="I177" s="11"/>
      <c r="J177" s="11"/>
      <c r="K177" s="11"/>
    </row>
    <row r="178" spans="1:11" x14ac:dyDescent="0.25">
      <c r="A178" s="12"/>
      <c r="B178" s="12"/>
      <c r="C178" s="11"/>
      <c r="D178" s="11"/>
      <c r="E178" s="11"/>
      <c r="F178" s="11"/>
      <c r="G178" s="11"/>
      <c r="H178" s="11"/>
      <c r="I178" s="11"/>
      <c r="J178" s="11"/>
      <c r="K178" s="11"/>
    </row>
    <row r="179" spans="1:11" x14ac:dyDescent="0.25">
      <c r="A179" s="12"/>
      <c r="B179" s="12"/>
      <c r="C179" s="11"/>
      <c r="D179" s="11"/>
      <c r="E179" s="11"/>
      <c r="F179" s="11"/>
      <c r="G179" s="11"/>
      <c r="H179" s="11"/>
      <c r="I179" s="11"/>
      <c r="J179" s="11"/>
      <c r="K179" s="11"/>
    </row>
    <row r="180" spans="1:11" x14ac:dyDescent="0.25">
      <c r="A180" s="12"/>
      <c r="B180" s="12"/>
      <c r="C180" s="11"/>
      <c r="D180" s="11"/>
      <c r="E180" s="11"/>
      <c r="F180" s="11"/>
      <c r="G180" s="11"/>
      <c r="H180" s="11"/>
      <c r="I180" s="11"/>
      <c r="J180" s="11"/>
      <c r="K180" s="11"/>
    </row>
    <row r="181" spans="1:11" x14ac:dyDescent="0.25">
      <c r="A181" s="12"/>
      <c r="B181" s="12"/>
      <c r="C181" s="11"/>
      <c r="D181" s="11"/>
      <c r="E181" s="11"/>
      <c r="F181" s="11"/>
      <c r="G181" s="11"/>
      <c r="H181" s="11"/>
      <c r="I181" s="11"/>
      <c r="J181" s="11"/>
      <c r="K181" s="11"/>
    </row>
    <row r="182" spans="1:11" x14ac:dyDescent="0.25">
      <c r="A182" s="12"/>
      <c r="B182" s="12"/>
      <c r="C182" s="11"/>
      <c r="D182" s="11"/>
      <c r="E182" s="11"/>
      <c r="F182" s="11"/>
      <c r="G182" s="11"/>
      <c r="H182" s="11"/>
      <c r="I182" s="11"/>
      <c r="J182" s="11"/>
      <c r="K182" s="11"/>
    </row>
    <row r="183" spans="1:11" x14ac:dyDescent="0.25">
      <c r="A183" s="12"/>
      <c r="B183" s="12"/>
      <c r="C183" s="11"/>
      <c r="D183" s="11"/>
      <c r="E183" s="11"/>
      <c r="F183" s="11"/>
      <c r="G183" s="11"/>
      <c r="H183" s="11"/>
      <c r="I183" s="11"/>
      <c r="J183" s="11"/>
      <c r="K183" s="11"/>
    </row>
    <row r="184" spans="1:11" x14ac:dyDescent="0.25">
      <c r="A184" s="12"/>
      <c r="B184" s="12"/>
      <c r="C184" s="11"/>
      <c r="D184" s="11"/>
      <c r="E184" s="11"/>
      <c r="F184" s="11"/>
      <c r="G184" s="11"/>
      <c r="H184" s="11"/>
      <c r="I184" s="11"/>
      <c r="J184" s="11"/>
      <c r="K184" s="11"/>
    </row>
    <row r="185" spans="1:11" x14ac:dyDescent="0.25">
      <c r="A185" s="12"/>
      <c r="B185" s="12"/>
      <c r="C185" s="11"/>
      <c r="D185" s="11"/>
      <c r="E185" s="11"/>
      <c r="F185" s="11"/>
      <c r="G185" s="11"/>
      <c r="H185" s="11"/>
      <c r="I185" s="11"/>
      <c r="J185" s="11"/>
      <c r="K185" s="11"/>
    </row>
    <row r="186" spans="1:11" x14ac:dyDescent="0.25">
      <c r="A186" s="12"/>
      <c r="B186" s="12"/>
      <c r="C186" s="11"/>
      <c r="D186" s="11"/>
      <c r="E186" s="11"/>
      <c r="F186" s="11"/>
      <c r="G186" s="11"/>
      <c r="H186" s="11"/>
      <c r="I186" s="11"/>
      <c r="J186" s="11"/>
      <c r="K186" s="11"/>
    </row>
    <row r="187" spans="1:11" x14ac:dyDescent="0.25">
      <c r="A187" s="12"/>
      <c r="B187" s="12"/>
      <c r="C187" s="11"/>
      <c r="D187" s="11"/>
      <c r="E187" s="11"/>
      <c r="F187" s="11"/>
      <c r="G187" s="11"/>
      <c r="H187" s="11"/>
      <c r="I187" s="11"/>
      <c r="J187" s="11"/>
      <c r="K187" s="11"/>
    </row>
    <row r="188" spans="1:11" x14ac:dyDescent="0.25">
      <c r="A188" s="12"/>
      <c r="B188" s="12"/>
      <c r="C188" s="11"/>
      <c r="D188" s="11"/>
      <c r="E188" s="11"/>
      <c r="F188" s="11"/>
      <c r="G188" s="11"/>
      <c r="H188" s="11"/>
      <c r="I188" s="11"/>
      <c r="J188" s="11"/>
      <c r="K188" s="11"/>
    </row>
    <row r="189" spans="1:11" x14ac:dyDescent="0.25">
      <c r="A189" s="12"/>
      <c r="B189" s="12"/>
      <c r="C189" s="11"/>
      <c r="D189" s="11"/>
      <c r="E189" s="11"/>
      <c r="F189" s="11"/>
      <c r="G189" s="11"/>
      <c r="H189" s="11"/>
      <c r="I189" s="11"/>
      <c r="J189" s="11"/>
      <c r="K189" s="11"/>
    </row>
    <row r="190" spans="1:11" x14ac:dyDescent="0.25">
      <c r="A190" s="12"/>
      <c r="B190" s="12"/>
      <c r="C190" s="11"/>
      <c r="D190" s="11"/>
      <c r="E190" s="11"/>
      <c r="F190" s="11"/>
      <c r="G190" s="11"/>
      <c r="H190" s="11"/>
      <c r="I190" s="11"/>
      <c r="J190" s="11"/>
      <c r="K190" s="11"/>
    </row>
    <row r="191" spans="1:11" x14ac:dyDescent="0.25">
      <c r="A191" s="12"/>
      <c r="B191" s="12"/>
      <c r="C191" s="11"/>
      <c r="D191" s="11"/>
      <c r="E191" s="11"/>
      <c r="F191" s="11"/>
      <c r="G191" s="11"/>
      <c r="H191" s="11"/>
      <c r="I191" s="11"/>
      <c r="J191" s="11"/>
      <c r="K191" s="11"/>
    </row>
    <row r="192" spans="1:11" x14ac:dyDescent="0.25">
      <c r="A192" s="12"/>
      <c r="B192" s="12"/>
      <c r="C192" s="11"/>
      <c r="D192" s="11"/>
      <c r="E192" s="11"/>
      <c r="F192" s="11"/>
      <c r="G192" s="11"/>
      <c r="H192" s="11"/>
      <c r="I192" s="11"/>
      <c r="J192" s="11"/>
      <c r="K192" s="11"/>
    </row>
    <row r="193" spans="1:11" x14ac:dyDescent="0.25">
      <c r="A193" s="12"/>
      <c r="B193" s="12"/>
      <c r="C193" s="11"/>
      <c r="D193" s="11"/>
      <c r="E193" s="11"/>
      <c r="F193" s="11"/>
      <c r="G193" s="11"/>
      <c r="H193" s="11"/>
      <c r="I193" s="11"/>
      <c r="J193" s="11"/>
      <c r="K193" s="11"/>
    </row>
    <row r="194" spans="1:11" x14ac:dyDescent="0.25">
      <c r="A194" s="12"/>
      <c r="B194" s="12"/>
      <c r="C194" s="11"/>
      <c r="D194" s="11"/>
      <c r="E194" s="11"/>
      <c r="F194" s="11"/>
      <c r="G194" s="11"/>
      <c r="H194" s="11"/>
      <c r="I194" s="11"/>
      <c r="J194" s="11"/>
      <c r="K194" s="11"/>
    </row>
    <row r="195" spans="1:11" x14ac:dyDescent="0.25">
      <c r="A195" s="12"/>
      <c r="B195" s="12"/>
      <c r="C195" s="11"/>
      <c r="D195" s="11"/>
      <c r="E195" s="11"/>
      <c r="F195" s="11"/>
      <c r="G195" s="11"/>
      <c r="H195" s="11"/>
      <c r="I195" s="11"/>
      <c r="J195" s="11"/>
      <c r="K195" s="11"/>
    </row>
    <row r="196" spans="1:11" x14ac:dyDescent="0.25">
      <c r="A196" s="12"/>
      <c r="B196" s="12"/>
      <c r="C196" s="11"/>
      <c r="D196" s="11"/>
      <c r="E196" s="11"/>
      <c r="F196" s="11"/>
      <c r="G196" s="11"/>
      <c r="H196" s="11"/>
      <c r="I196" s="11"/>
      <c r="J196" s="11"/>
      <c r="K196" s="11"/>
    </row>
    <row r="197" spans="1:11" x14ac:dyDescent="0.25">
      <c r="A197" s="12"/>
      <c r="B197" s="12"/>
      <c r="C197" s="11"/>
      <c r="D197" s="11"/>
      <c r="E197" s="11"/>
      <c r="F197" s="11"/>
      <c r="G197" s="11"/>
      <c r="H197" s="11"/>
      <c r="I197" s="11"/>
      <c r="J197" s="11"/>
      <c r="K197" s="11"/>
    </row>
    <row r="198" spans="1:11" x14ac:dyDescent="0.25">
      <c r="A198" s="12"/>
      <c r="B198" s="12"/>
      <c r="C198" s="11"/>
      <c r="D198" s="11"/>
      <c r="E198" s="11"/>
      <c r="F198" s="11"/>
      <c r="G198" s="11"/>
      <c r="H198" s="11"/>
      <c r="I198" s="11"/>
      <c r="J198" s="11"/>
      <c r="K198" s="11"/>
    </row>
    <row r="199" spans="1:11" x14ac:dyDescent="0.25">
      <c r="A199" s="12"/>
      <c r="B199" s="12"/>
      <c r="C199" s="11"/>
      <c r="D199" s="11"/>
      <c r="E199" s="11"/>
      <c r="F199" s="11"/>
      <c r="G199" s="11"/>
      <c r="H199" s="11"/>
      <c r="I199" s="11"/>
      <c r="J199" s="11"/>
      <c r="K199" s="11"/>
    </row>
    <row r="200" spans="1:11" x14ac:dyDescent="0.25">
      <c r="A200" s="12"/>
      <c r="B200" s="12"/>
      <c r="C200" s="11"/>
      <c r="D200" s="11"/>
      <c r="E200" s="11"/>
      <c r="F200" s="11"/>
      <c r="G200" s="11"/>
      <c r="H200" s="11"/>
      <c r="I200" s="11"/>
      <c r="J200" s="11"/>
      <c r="K200" s="11"/>
    </row>
    <row r="201" spans="1:11" x14ac:dyDescent="0.25">
      <c r="A201" s="12"/>
      <c r="B201" s="12"/>
      <c r="C201" s="11"/>
      <c r="D201" s="11"/>
      <c r="E201" s="11"/>
      <c r="F201" s="11"/>
      <c r="G201" s="11"/>
      <c r="H201" s="11"/>
      <c r="I201" s="11"/>
      <c r="J201" s="11"/>
      <c r="K201" s="11"/>
    </row>
    <row r="202" spans="1:11" x14ac:dyDescent="0.25">
      <c r="A202" s="12"/>
      <c r="B202" s="12"/>
      <c r="C202" s="11"/>
      <c r="D202" s="11"/>
      <c r="E202" s="11"/>
      <c r="F202" s="11"/>
      <c r="G202" s="11"/>
      <c r="H202" s="11"/>
      <c r="I202" s="11"/>
      <c r="J202" s="11"/>
      <c r="K202" s="11"/>
    </row>
    <row r="203" spans="1:11" x14ac:dyDescent="0.25">
      <c r="A203" s="12"/>
      <c r="B203" s="12"/>
      <c r="C203" s="11"/>
      <c r="D203" s="11"/>
      <c r="E203" s="11"/>
      <c r="F203" s="11"/>
      <c r="G203" s="11"/>
      <c r="H203" s="11"/>
      <c r="I203" s="11"/>
      <c r="J203" s="11"/>
      <c r="K203" s="11"/>
    </row>
    <row r="204" spans="1:11" x14ac:dyDescent="0.25">
      <c r="A204" s="12"/>
      <c r="B204" s="12"/>
      <c r="C204" s="11"/>
      <c r="D204" s="11"/>
      <c r="E204" s="11"/>
      <c r="F204" s="11"/>
      <c r="G204" s="11"/>
      <c r="H204" s="11"/>
      <c r="I204" s="11"/>
      <c r="J204" s="11"/>
      <c r="K204" s="11"/>
    </row>
    <row r="205" spans="1:11" x14ac:dyDescent="0.25">
      <c r="A205" s="12"/>
      <c r="B205" s="12"/>
      <c r="C205" s="11"/>
      <c r="D205" s="11"/>
      <c r="E205" s="11"/>
      <c r="F205" s="11"/>
      <c r="G205" s="11"/>
      <c r="H205" s="11"/>
      <c r="I205" s="11"/>
      <c r="J205" s="11"/>
      <c r="K205" s="11"/>
    </row>
    <row r="206" spans="1:11" x14ac:dyDescent="0.25">
      <c r="A206" s="12"/>
      <c r="B206" s="12"/>
      <c r="C206" s="11"/>
      <c r="D206" s="11"/>
      <c r="E206" s="11"/>
      <c r="F206" s="11"/>
      <c r="G206" s="11"/>
      <c r="H206" s="11"/>
      <c r="I206" s="11"/>
      <c r="J206" s="11"/>
      <c r="K206" s="11"/>
    </row>
    <row r="207" spans="1:11" x14ac:dyDescent="0.25">
      <c r="A207" s="12"/>
      <c r="B207" s="12"/>
      <c r="C207" s="11"/>
      <c r="D207" s="11"/>
      <c r="E207" s="11"/>
      <c r="F207" s="11"/>
      <c r="G207" s="11"/>
      <c r="H207" s="11"/>
      <c r="I207" s="11"/>
      <c r="J207" s="11"/>
      <c r="K207" s="11"/>
    </row>
    <row r="208" spans="1:11" x14ac:dyDescent="0.25">
      <c r="A208" s="12"/>
      <c r="B208" s="12"/>
      <c r="C208" s="11"/>
      <c r="D208" s="11"/>
      <c r="E208" s="11"/>
      <c r="F208" s="11"/>
      <c r="G208" s="11"/>
      <c r="H208" s="11"/>
      <c r="I208" s="11"/>
      <c r="J208" s="11"/>
      <c r="K208" s="11"/>
    </row>
    <row r="209" spans="1:11" x14ac:dyDescent="0.25">
      <c r="A209" s="12"/>
      <c r="B209" s="12"/>
      <c r="C209" s="11"/>
      <c r="D209" s="11"/>
      <c r="E209" s="11"/>
      <c r="F209" s="11"/>
      <c r="G209" s="11"/>
      <c r="H209" s="11"/>
      <c r="I209" s="11"/>
      <c r="J209" s="11"/>
      <c r="K209" s="11"/>
    </row>
    <row r="210" spans="1:11" x14ac:dyDescent="0.25">
      <c r="A210" s="12"/>
      <c r="B210" s="12"/>
      <c r="C210" s="11"/>
      <c r="D210" s="11"/>
      <c r="E210" s="11"/>
      <c r="F210" s="11"/>
      <c r="G210" s="11"/>
      <c r="H210" s="11"/>
      <c r="I210" s="11"/>
      <c r="J210" s="11"/>
      <c r="K210" s="11"/>
    </row>
    <row r="211" spans="1:11" x14ac:dyDescent="0.25">
      <c r="A211" s="12"/>
      <c r="B211" s="12"/>
      <c r="C211" s="11"/>
      <c r="D211" s="11"/>
      <c r="E211" s="11"/>
      <c r="F211" s="11"/>
      <c r="G211" s="11"/>
      <c r="H211" s="11"/>
      <c r="I211" s="11"/>
      <c r="J211" s="11"/>
      <c r="K211" s="11"/>
    </row>
    <row r="212" spans="1:11" x14ac:dyDescent="0.25">
      <c r="A212" s="12"/>
      <c r="B212" s="12"/>
      <c r="C212" s="11"/>
      <c r="D212" s="11"/>
      <c r="E212" s="11"/>
      <c r="F212" s="11"/>
      <c r="G212" s="11"/>
      <c r="H212" s="11"/>
      <c r="I212" s="11"/>
      <c r="J212" s="11"/>
      <c r="K212" s="11"/>
    </row>
    <row r="213" spans="1:11" x14ac:dyDescent="0.25">
      <c r="A213" s="12"/>
      <c r="B213" s="12"/>
      <c r="C213" s="11"/>
      <c r="D213" s="11"/>
      <c r="E213" s="11"/>
      <c r="F213" s="11"/>
      <c r="G213" s="11"/>
      <c r="H213" s="11"/>
      <c r="I213" s="11"/>
      <c r="J213" s="11"/>
      <c r="K213" s="11"/>
    </row>
    <row r="214" spans="1:11" x14ac:dyDescent="0.25">
      <c r="A214" s="12"/>
      <c r="B214" s="12"/>
      <c r="C214" s="11"/>
      <c r="D214" s="11"/>
      <c r="E214" s="11"/>
      <c r="F214" s="11"/>
      <c r="G214" s="11"/>
      <c r="H214" s="11"/>
      <c r="I214" s="11"/>
      <c r="J214" s="11"/>
      <c r="K214" s="11"/>
    </row>
    <row r="215" spans="1:11" x14ac:dyDescent="0.25">
      <c r="A215" s="12"/>
      <c r="B215" s="12"/>
      <c r="C215" s="11"/>
      <c r="D215" s="11"/>
      <c r="E215" s="11"/>
      <c r="F215" s="11"/>
      <c r="G215" s="11"/>
      <c r="H215" s="11"/>
      <c r="I215" s="11"/>
      <c r="J215" s="11"/>
      <c r="K215" s="11"/>
    </row>
    <row r="216" spans="1:11" x14ac:dyDescent="0.25">
      <c r="A216" s="12"/>
      <c r="B216" s="12"/>
      <c r="C216" s="11"/>
      <c r="D216" s="11"/>
      <c r="E216" s="11"/>
      <c r="F216" s="11"/>
      <c r="G216" s="11"/>
      <c r="H216" s="11"/>
      <c r="I216" s="11"/>
      <c r="J216" s="11"/>
      <c r="K216" s="11"/>
    </row>
    <row r="217" spans="1:11" x14ac:dyDescent="0.25">
      <c r="A217" s="12"/>
      <c r="B217" s="12"/>
      <c r="C217" s="11"/>
      <c r="D217" s="11"/>
      <c r="E217" s="11"/>
      <c r="F217" s="11"/>
      <c r="G217" s="11"/>
      <c r="H217" s="11"/>
      <c r="I217" s="11"/>
      <c r="J217" s="11"/>
      <c r="K217" s="11"/>
    </row>
    <row r="218" spans="1:11" x14ac:dyDescent="0.25">
      <c r="A218" s="12"/>
      <c r="B218" s="12"/>
      <c r="C218" s="11"/>
      <c r="D218" s="11"/>
      <c r="E218" s="11"/>
      <c r="F218" s="11"/>
      <c r="G218" s="11"/>
      <c r="H218" s="11"/>
      <c r="I218" s="11"/>
      <c r="J218" s="11"/>
      <c r="K218" s="11"/>
    </row>
    <row r="219" spans="1:11" x14ac:dyDescent="0.25">
      <c r="A219" s="12"/>
      <c r="B219" s="12"/>
      <c r="C219" s="11"/>
      <c r="D219" s="11"/>
      <c r="E219" s="11"/>
      <c r="F219" s="11"/>
      <c r="G219" s="11"/>
      <c r="H219" s="11"/>
      <c r="I219" s="11"/>
      <c r="J219" s="11"/>
      <c r="K219" s="11"/>
    </row>
    <row r="220" spans="1:11" x14ac:dyDescent="0.25">
      <c r="A220" s="12"/>
      <c r="B220" s="12"/>
      <c r="C220" s="11"/>
      <c r="D220" s="11"/>
      <c r="E220" s="11"/>
      <c r="F220" s="11"/>
      <c r="G220" s="11"/>
      <c r="H220" s="11"/>
      <c r="I220" s="11"/>
      <c r="J220" s="11"/>
      <c r="K220" s="11"/>
    </row>
    <row r="221" spans="1:11" x14ac:dyDescent="0.25">
      <c r="A221" s="12"/>
      <c r="B221" s="12"/>
      <c r="C221" s="11"/>
      <c r="D221" s="11"/>
      <c r="E221" s="11"/>
      <c r="F221" s="11"/>
      <c r="G221" s="11"/>
      <c r="H221" s="11"/>
      <c r="I221" s="11"/>
      <c r="J221" s="11"/>
      <c r="K221" s="11"/>
    </row>
    <row r="222" spans="1:11" x14ac:dyDescent="0.25">
      <c r="A222" s="12"/>
      <c r="B222" s="12"/>
      <c r="C222" s="11"/>
      <c r="D222" s="11"/>
      <c r="E222" s="11"/>
      <c r="F222" s="11"/>
      <c r="G222" s="11"/>
      <c r="H222" s="11"/>
      <c r="I222" s="11"/>
      <c r="J222" s="11"/>
      <c r="K222" s="11"/>
    </row>
    <row r="223" spans="1:11" x14ac:dyDescent="0.25">
      <c r="A223" s="12"/>
      <c r="B223" s="12"/>
      <c r="C223" s="11"/>
      <c r="D223" s="11"/>
      <c r="E223" s="11"/>
      <c r="F223" s="11"/>
      <c r="G223" s="11"/>
      <c r="H223" s="11"/>
      <c r="I223" s="11"/>
      <c r="J223" s="11"/>
      <c r="K223" s="11"/>
    </row>
    <row r="224" spans="1:11" x14ac:dyDescent="0.25">
      <c r="A224" s="12"/>
      <c r="B224" s="12"/>
      <c r="C224" s="11"/>
      <c r="D224" s="11"/>
      <c r="E224" s="11"/>
      <c r="F224" s="11"/>
      <c r="G224" s="11"/>
      <c r="H224" s="11"/>
      <c r="I224" s="11"/>
      <c r="J224" s="11"/>
      <c r="K224" s="11"/>
    </row>
    <row r="225" spans="1:11" x14ac:dyDescent="0.25">
      <c r="A225" s="12"/>
      <c r="B225" s="12"/>
      <c r="C225" s="11"/>
      <c r="D225" s="11"/>
      <c r="E225" s="11"/>
      <c r="F225" s="11"/>
      <c r="G225" s="11"/>
      <c r="H225" s="11"/>
      <c r="I225" s="11"/>
      <c r="J225" s="11"/>
      <c r="K225" s="11"/>
    </row>
    <row r="226" spans="1:11" x14ac:dyDescent="0.25">
      <c r="A226" s="12"/>
      <c r="B226" s="12"/>
      <c r="C226" s="11"/>
      <c r="D226" s="11"/>
      <c r="E226" s="11"/>
      <c r="F226" s="11"/>
      <c r="G226" s="11"/>
      <c r="H226" s="11"/>
      <c r="I226" s="11"/>
      <c r="J226" s="11"/>
      <c r="K226" s="11"/>
    </row>
    <row r="227" spans="1:11" x14ac:dyDescent="0.25">
      <c r="A227" s="12"/>
      <c r="B227" s="12"/>
      <c r="C227" s="11"/>
      <c r="D227" s="11"/>
      <c r="E227" s="11"/>
      <c r="F227" s="11"/>
      <c r="G227" s="11"/>
      <c r="H227" s="11"/>
      <c r="I227" s="11"/>
      <c r="J227" s="11"/>
      <c r="K227" s="11"/>
    </row>
    <row r="228" spans="1:11" x14ac:dyDescent="0.25">
      <c r="A228" s="12"/>
      <c r="B228" s="12"/>
      <c r="C228" s="11"/>
      <c r="D228" s="11"/>
      <c r="E228" s="11"/>
      <c r="F228" s="11"/>
      <c r="G228" s="11"/>
      <c r="H228" s="11"/>
      <c r="I228" s="11"/>
      <c r="J228" s="11"/>
      <c r="K228" s="11"/>
    </row>
    <row r="229" spans="1:11" x14ac:dyDescent="0.25">
      <c r="A229" s="12"/>
      <c r="B229" s="12"/>
      <c r="C229" s="11"/>
      <c r="D229" s="11"/>
      <c r="E229" s="11"/>
      <c r="F229" s="11"/>
      <c r="G229" s="11"/>
      <c r="H229" s="11"/>
      <c r="I229" s="11"/>
      <c r="J229" s="11"/>
      <c r="K229" s="11"/>
    </row>
    <row r="230" spans="1:11" x14ac:dyDescent="0.25">
      <c r="A230" s="12"/>
      <c r="B230" s="12"/>
      <c r="C230" s="11"/>
      <c r="D230" s="11"/>
      <c r="E230" s="11"/>
      <c r="F230" s="11"/>
      <c r="G230" s="11"/>
      <c r="H230" s="11"/>
      <c r="I230" s="11"/>
      <c r="J230" s="11"/>
      <c r="K230" s="11"/>
    </row>
    <row r="231" spans="1:11" x14ac:dyDescent="0.25">
      <c r="A231" s="12"/>
      <c r="B231" s="12"/>
      <c r="C231" s="11"/>
      <c r="D231" s="11"/>
      <c r="E231" s="11"/>
      <c r="F231" s="11"/>
      <c r="G231" s="11"/>
      <c r="H231" s="11"/>
      <c r="I231" s="11"/>
      <c r="J231" s="11"/>
      <c r="K231" s="11"/>
    </row>
    <row r="232" spans="1:11" x14ac:dyDescent="0.25">
      <c r="A232" s="12"/>
      <c r="B232" s="12"/>
      <c r="C232" s="11"/>
      <c r="D232" s="11"/>
      <c r="E232" s="11"/>
      <c r="F232" s="11"/>
      <c r="G232" s="11"/>
      <c r="H232" s="11"/>
      <c r="I232" s="11"/>
      <c r="J232" s="11"/>
      <c r="K232" s="11"/>
    </row>
    <row r="233" spans="1:11" x14ac:dyDescent="0.25">
      <c r="A233" s="12"/>
      <c r="B233" s="12"/>
      <c r="C233" s="11"/>
      <c r="D233" s="11"/>
      <c r="E233" s="11"/>
      <c r="F233" s="11"/>
      <c r="G233" s="11"/>
      <c r="H233" s="11"/>
      <c r="I233" s="11"/>
      <c r="J233" s="11"/>
      <c r="K233" s="11"/>
    </row>
    <row r="234" spans="1:11" x14ac:dyDescent="0.25">
      <c r="A234" s="12"/>
      <c r="B234" s="12"/>
      <c r="C234" s="11"/>
      <c r="D234" s="11"/>
      <c r="E234" s="11"/>
      <c r="F234" s="11"/>
      <c r="G234" s="11"/>
      <c r="H234" s="11"/>
      <c r="I234" s="11"/>
      <c r="J234" s="11"/>
      <c r="K234" s="11"/>
    </row>
    <row r="235" spans="1:11" x14ac:dyDescent="0.25">
      <c r="A235" s="12"/>
      <c r="B235" s="12"/>
      <c r="C235" s="11"/>
      <c r="D235" s="11"/>
      <c r="E235" s="11"/>
      <c r="F235" s="11"/>
      <c r="G235" s="11"/>
      <c r="H235" s="11"/>
      <c r="I235" s="11"/>
      <c r="J235" s="11"/>
      <c r="K235" s="11"/>
    </row>
    <row r="236" spans="1:11" x14ac:dyDescent="0.25">
      <c r="A236" s="12"/>
      <c r="B236" s="12"/>
      <c r="C236" s="11"/>
      <c r="D236" s="11"/>
      <c r="E236" s="11"/>
      <c r="F236" s="11"/>
      <c r="G236" s="11"/>
      <c r="H236" s="11"/>
      <c r="I236" s="11"/>
      <c r="J236" s="11"/>
      <c r="K236" s="11"/>
    </row>
    <row r="237" spans="1:11" x14ac:dyDescent="0.25">
      <c r="A237" s="12"/>
      <c r="B237" s="12"/>
      <c r="C237" s="11"/>
      <c r="D237" s="11"/>
      <c r="E237" s="11"/>
      <c r="F237" s="11"/>
      <c r="G237" s="11"/>
      <c r="H237" s="11"/>
      <c r="I237" s="11"/>
      <c r="J237" s="11"/>
      <c r="K237" s="11"/>
    </row>
    <row r="238" spans="1:11" x14ac:dyDescent="0.25">
      <c r="A238" s="12"/>
      <c r="B238" s="12"/>
      <c r="C238" s="11"/>
      <c r="D238" s="11"/>
      <c r="E238" s="11"/>
      <c r="F238" s="11"/>
      <c r="G238" s="11"/>
      <c r="H238" s="11"/>
      <c r="I238" s="11"/>
      <c r="J238" s="11"/>
      <c r="K238" s="11"/>
    </row>
    <row r="239" spans="1:11" x14ac:dyDescent="0.25">
      <c r="A239" s="12"/>
      <c r="B239" s="12"/>
      <c r="C239" s="11"/>
      <c r="D239" s="11"/>
      <c r="E239" s="11"/>
      <c r="F239" s="11"/>
      <c r="G239" s="11"/>
      <c r="H239" s="11"/>
      <c r="I239" s="11"/>
      <c r="J239" s="11"/>
      <c r="K239" s="11"/>
    </row>
    <row r="240" spans="1:11" x14ac:dyDescent="0.25">
      <c r="A240" s="12"/>
      <c r="B240" s="12"/>
      <c r="C240" s="11"/>
      <c r="D240" s="11"/>
      <c r="E240" s="11"/>
      <c r="F240" s="11"/>
      <c r="G240" s="11"/>
      <c r="H240" s="11"/>
      <c r="I240" s="11"/>
      <c r="J240" s="11"/>
      <c r="K240" s="11"/>
    </row>
    <row r="241" spans="1:11" x14ac:dyDescent="0.25">
      <c r="A241" s="12"/>
      <c r="B241" s="12"/>
      <c r="C241" s="11"/>
      <c r="D241" s="11"/>
      <c r="E241" s="11"/>
      <c r="F241" s="11"/>
      <c r="G241" s="11"/>
      <c r="H241" s="11"/>
      <c r="I241" s="11"/>
      <c r="J241" s="11"/>
      <c r="K241" s="11"/>
    </row>
    <row r="242" spans="1:11" x14ac:dyDescent="0.25">
      <c r="A242" s="12"/>
      <c r="B242" s="12"/>
      <c r="C242" s="11"/>
      <c r="D242" s="11"/>
      <c r="E242" s="11"/>
      <c r="F242" s="11"/>
      <c r="G242" s="11"/>
      <c r="H242" s="11"/>
      <c r="I242" s="11"/>
      <c r="J242" s="11"/>
      <c r="K242" s="11"/>
    </row>
    <row r="243" spans="1:11" x14ac:dyDescent="0.25">
      <c r="A243" s="12"/>
      <c r="B243" s="12"/>
      <c r="C243" s="11"/>
      <c r="D243" s="11"/>
      <c r="E243" s="11"/>
      <c r="F243" s="11"/>
      <c r="G243" s="11"/>
      <c r="H243" s="11"/>
      <c r="I243" s="11"/>
      <c r="J243" s="11"/>
      <c r="K243" s="11"/>
    </row>
    <row r="244" spans="1:11" x14ac:dyDescent="0.25">
      <c r="A244" s="12"/>
      <c r="B244" s="12"/>
      <c r="C244" s="11"/>
      <c r="D244" s="11"/>
      <c r="E244" s="11"/>
      <c r="F244" s="11"/>
      <c r="G244" s="11"/>
      <c r="H244" s="11"/>
      <c r="I244" s="11"/>
      <c r="J244" s="11"/>
      <c r="K244" s="11"/>
    </row>
    <row r="245" spans="1:11" x14ac:dyDescent="0.25">
      <c r="A245" s="12"/>
      <c r="B245" s="12"/>
      <c r="C245" s="11"/>
      <c r="D245" s="11"/>
      <c r="E245" s="11"/>
      <c r="F245" s="11"/>
      <c r="G245" s="11"/>
      <c r="H245" s="11"/>
      <c r="I245" s="11"/>
      <c r="J245" s="11"/>
      <c r="K245" s="11"/>
    </row>
    <row r="246" spans="1:11" x14ac:dyDescent="0.25">
      <c r="A246" s="12"/>
      <c r="B246" s="12"/>
      <c r="C246" s="11"/>
      <c r="D246" s="11"/>
      <c r="E246" s="11"/>
      <c r="F246" s="11"/>
      <c r="G246" s="11"/>
      <c r="H246" s="11"/>
      <c r="I246" s="11"/>
      <c r="J246" s="11"/>
      <c r="K246" s="11"/>
    </row>
    <row r="247" spans="1:11" x14ac:dyDescent="0.25">
      <c r="A247" s="12"/>
      <c r="B247" s="12"/>
      <c r="C247" s="11"/>
      <c r="D247" s="11"/>
      <c r="E247" s="11"/>
      <c r="F247" s="11"/>
      <c r="G247" s="11"/>
      <c r="H247" s="11"/>
      <c r="I247" s="11"/>
      <c r="J247" s="11"/>
      <c r="K247" s="11"/>
    </row>
    <row r="248" spans="1:11" x14ac:dyDescent="0.25">
      <c r="A248" s="12"/>
      <c r="B248" s="12"/>
      <c r="C248" s="11"/>
      <c r="D248" s="11"/>
      <c r="E248" s="11"/>
      <c r="F248" s="11"/>
      <c r="G248" s="11"/>
      <c r="H248" s="11"/>
      <c r="I248" s="11"/>
      <c r="J248" s="11"/>
      <c r="K248" s="11"/>
    </row>
    <row r="249" spans="1:11" x14ac:dyDescent="0.25">
      <c r="A249" s="12"/>
      <c r="B249" s="12"/>
      <c r="C249" s="11"/>
      <c r="D249" s="11"/>
      <c r="E249" s="11"/>
      <c r="F249" s="11"/>
      <c r="G249" s="11"/>
      <c r="H249" s="11"/>
      <c r="I249" s="11"/>
      <c r="J249" s="11"/>
      <c r="K249" s="11"/>
    </row>
    <row r="250" spans="1:11" x14ac:dyDescent="0.25">
      <c r="A250" s="12"/>
      <c r="B250" s="12"/>
      <c r="C250" s="11"/>
      <c r="D250" s="11"/>
      <c r="E250" s="11"/>
      <c r="F250" s="11"/>
      <c r="G250" s="11"/>
      <c r="H250" s="11"/>
      <c r="I250" s="11"/>
      <c r="J250" s="11"/>
      <c r="K250" s="11"/>
    </row>
    <row r="251" spans="1:11" x14ac:dyDescent="0.25">
      <c r="A251" s="12"/>
      <c r="B251" s="12"/>
      <c r="C251" s="11"/>
      <c r="D251" s="11"/>
      <c r="E251" s="11"/>
      <c r="F251" s="11"/>
      <c r="G251" s="11"/>
      <c r="H251" s="11"/>
      <c r="I251" s="11"/>
      <c r="J251" s="11"/>
      <c r="K251" s="11"/>
    </row>
    <row r="252" spans="1:11" x14ac:dyDescent="0.25">
      <c r="A252" s="12"/>
      <c r="B252" s="12"/>
      <c r="C252" s="11"/>
      <c r="D252" s="11"/>
      <c r="E252" s="11"/>
      <c r="F252" s="11"/>
      <c r="G252" s="11"/>
      <c r="H252" s="11"/>
      <c r="I252" s="11"/>
      <c r="J252" s="11"/>
      <c r="K252" s="11"/>
    </row>
    <row r="253" spans="1:11" x14ac:dyDescent="0.25">
      <c r="A253" s="12"/>
      <c r="B253" s="12"/>
      <c r="C253" s="11"/>
      <c r="D253" s="11"/>
      <c r="E253" s="11"/>
      <c r="F253" s="11"/>
      <c r="G253" s="11"/>
      <c r="H253" s="11"/>
      <c r="I253" s="11"/>
      <c r="J253" s="11"/>
      <c r="K253" s="11"/>
    </row>
    <row r="254" spans="1:11" x14ac:dyDescent="0.25">
      <c r="A254" s="12"/>
      <c r="B254" s="12"/>
      <c r="C254" s="11"/>
      <c r="D254" s="11"/>
      <c r="E254" s="11"/>
      <c r="F254" s="11"/>
      <c r="G254" s="11"/>
      <c r="H254" s="11"/>
      <c r="I254" s="11"/>
      <c r="J254" s="11"/>
      <c r="K254" s="11"/>
    </row>
    <row r="255" spans="1:11" x14ac:dyDescent="0.25">
      <c r="A255" s="12"/>
      <c r="B255" s="12"/>
      <c r="C255" s="11"/>
      <c r="D255" s="11"/>
      <c r="E255" s="11"/>
      <c r="F255" s="11"/>
      <c r="G255" s="11"/>
      <c r="H255" s="11"/>
      <c r="I255" s="11"/>
      <c r="J255" s="11"/>
      <c r="K255" s="11"/>
    </row>
    <row r="256" spans="1:11" x14ac:dyDescent="0.25">
      <c r="A256" s="12"/>
      <c r="B256" s="12"/>
      <c r="C256" s="11"/>
      <c r="D256" s="11"/>
      <c r="E256" s="11"/>
      <c r="F256" s="11"/>
      <c r="G256" s="11"/>
      <c r="H256" s="11"/>
      <c r="I256" s="11"/>
      <c r="J256" s="11"/>
      <c r="K256" s="11"/>
    </row>
    <row r="257" spans="1:11" x14ac:dyDescent="0.25">
      <c r="A257" s="12"/>
      <c r="B257" s="12"/>
      <c r="C257" s="11"/>
      <c r="D257" s="11"/>
      <c r="E257" s="11"/>
      <c r="F257" s="11"/>
      <c r="G257" s="11"/>
      <c r="H257" s="11"/>
      <c r="I257" s="11"/>
      <c r="J257" s="11"/>
      <c r="K257" s="11"/>
    </row>
    <row r="258" spans="1:11" x14ac:dyDescent="0.25">
      <c r="A258" s="12"/>
      <c r="B258" s="12"/>
      <c r="C258" s="11"/>
      <c r="D258" s="11"/>
      <c r="E258" s="11"/>
      <c r="F258" s="11"/>
      <c r="G258" s="11"/>
      <c r="H258" s="11"/>
      <c r="I258" s="11"/>
      <c r="J258" s="11"/>
      <c r="K258" s="11"/>
    </row>
    <row r="259" spans="1:11" x14ac:dyDescent="0.25">
      <c r="A259" s="12"/>
      <c r="B259" s="12"/>
      <c r="C259" s="11"/>
      <c r="D259" s="11"/>
      <c r="E259" s="11"/>
      <c r="F259" s="11"/>
      <c r="G259" s="11"/>
      <c r="H259" s="11"/>
      <c r="I259" s="11"/>
      <c r="J259" s="11"/>
      <c r="K259" s="11"/>
    </row>
    <row r="260" spans="1:11" x14ac:dyDescent="0.25">
      <c r="A260" s="12"/>
      <c r="B260" s="12"/>
      <c r="C260" s="11"/>
      <c r="D260" s="11"/>
      <c r="E260" s="11"/>
      <c r="F260" s="11"/>
      <c r="G260" s="11"/>
      <c r="H260" s="11"/>
      <c r="I260" s="11"/>
      <c r="J260" s="11"/>
      <c r="K260" s="11"/>
    </row>
    <row r="261" spans="1:11" x14ac:dyDescent="0.25">
      <c r="A261" s="12"/>
      <c r="B261" s="12"/>
      <c r="C261" s="11"/>
      <c r="D261" s="11"/>
      <c r="E261" s="11"/>
      <c r="F261" s="11"/>
      <c r="G261" s="11"/>
      <c r="H261" s="11"/>
      <c r="I261" s="11"/>
      <c r="J261" s="11"/>
      <c r="K261" s="11"/>
    </row>
    <row r="262" spans="1:11" x14ac:dyDescent="0.25">
      <c r="A262" s="12"/>
      <c r="B262" s="12"/>
      <c r="C262" s="11"/>
      <c r="D262" s="11"/>
      <c r="E262" s="11"/>
      <c r="F262" s="11"/>
      <c r="G262" s="11"/>
      <c r="H262" s="11"/>
      <c r="I262" s="11"/>
      <c r="J262" s="11"/>
      <c r="K262" s="11"/>
    </row>
    <row r="263" spans="1:11" x14ac:dyDescent="0.25">
      <c r="A263" s="12"/>
      <c r="B263" s="12"/>
      <c r="C263" s="11"/>
      <c r="D263" s="11"/>
      <c r="E263" s="11"/>
      <c r="F263" s="11"/>
      <c r="G263" s="11"/>
      <c r="H263" s="11"/>
      <c r="I263" s="11"/>
      <c r="J263" s="11"/>
      <c r="K263" s="11"/>
    </row>
    <row r="264" spans="1:11" x14ac:dyDescent="0.25">
      <c r="A264" s="12"/>
      <c r="B264" s="12"/>
      <c r="C264" s="11"/>
      <c r="D264" s="11"/>
      <c r="E264" s="11"/>
      <c r="F264" s="11"/>
      <c r="G264" s="11"/>
      <c r="H264" s="11"/>
      <c r="I264" s="11"/>
      <c r="J264" s="11"/>
      <c r="K264" s="11"/>
    </row>
    <row r="265" spans="1:11" x14ac:dyDescent="0.25">
      <c r="A265" s="12"/>
      <c r="B265" s="12"/>
      <c r="C265" s="11"/>
      <c r="D265" s="11"/>
      <c r="E265" s="11"/>
      <c r="F265" s="11"/>
      <c r="G265" s="11"/>
      <c r="H265" s="11"/>
      <c r="I265" s="11"/>
      <c r="J265" s="11"/>
      <c r="K265" s="11"/>
    </row>
    <row r="266" spans="1:11" x14ac:dyDescent="0.25">
      <c r="A266" s="12"/>
      <c r="B266" s="12"/>
      <c r="C266" s="11"/>
      <c r="D266" s="11"/>
      <c r="E266" s="11"/>
      <c r="F266" s="11"/>
      <c r="G266" s="11"/>
      <c r="H266" s="11"/>
      <c r="I266" s="11"/>
      <c r="J266" s="11"/>
      <c r="K266" s="11"/>
    </row>
    <row r="267" spans="1:11" x14ac:dyDescent="0.25">
      <c r="A267" s="12"/>
      <c r="B267" s="12"/>
      <c r="C267" s="11"/>
      <c r="D267" s="11"/>
      <c r="E267" s="11"/>
      <c r="F267" s="11"/>
      <c r="G267" s="11"/>
      <c r="H267" s="11"/>
      <c r="I267" s="11"/>
      <c r="J267" s="11"/>
      <c r="K267" s="11"/>
    </row>
    <row r="268" spans="1:11" x14ac:dyDescent="0.25">
      <c r="A268" s="12"/>
      <c r="B268" s="12"/>
      <c r="C268" s="11"/>
      <c r="D268" s="11"/>
      <c r="E268" s="11"/>
      <c r="F268" s="11"/>
      <c r="G268" s="11"/>
      <c r="H268" s="11"/>
      <c r="I268" s="11"/>
      <c r="J268" s="11"/>
      <c r="K268" s="11"/>
    </row>
    <row r="269" spans="1:11" x14ac:dyDescent="0.25">
      <c r="A269" s="12"/>
      <c r="B269" s="12"/>
      <c r="C269" s="11"/>
      <c r="D269" s="11"/>
      <c r="E269" s="11"/>
      <c r="F269" s="11"/>
      <c r="G269" s="11"/>
      <c r="H269" s="11"/>
      <c r="I269" s="11"/>
      <c r="J269" s="11"/>
      <c r="K269" s="11"/>
    </row>
    <row r="270" spans="1:11" x14ac:dyDescent="0.25">
      <c r="A270" s="12"/>
      <c r="B270" s="12"/>
      <c r="C270" s="11"/>
      <c r="D270" s="11"/>
      <c r="E270" s="11"/>
      <c r="F270" s="11"/>
      <c r="G270" s="11"/>
      <c r="H270" s="11"/>
      <c r="I270" s="11"/>
      <c r="J270" s="11"/>
      <c r="K270" s="11"/>
    </row>
    <row r="271" spans="1:11" x14ac:dyDescent="0.25">
      <c r="A271" s="12"/>
      <c r="B271" s="12"/>
      <c r="C271" s="11"/>
      <c r="D271" s="11"/>
      <c r="E271" s="11"/>
      <c r="F271" s="11"/>
      <c r="G271" s="11"/>
      <c r="H271" s="11"/>
      <c r="I271" s="11"/>
      <c r="J271" s="11"/>
      <c r="K271" s="11"/>
    </row>
    <row r="272" spans="1:11" x14ac:dyDescent="0.25">
      <c r="A272" s="12"/>
      <c r="B272" s="12"/>
      <c r="C272" s="11"/>
      <c r="D272" s="11"/>
      <c r="E272" s="11"/>
      <c r="F272" s="11"/>
      <c r="G272" s="11"/>
      <c r="H272" s="11"/>
      <c r="I272" s="11"/>
      <c r="J272" s="11"/>
      <c r="K272" s="11"/>
    </row>
    <row r="273" spans="1:11" x14ac:dyDescent="0.25">
      <c r="A273" s="12"/>
      <c r="B273" s="12"/>
      <c r="C273" s="11"/>
      <c r="D273" s="11"/>
      <c r="E273" s="11"/>
      <c r="F273" s="11"/>
      <c r="G273" s="11"/>
      <c r="H273" s="11"/>
      <c r="I273" s="11"/>
      <c r="J273" s="11"/>
      <c r="K273" s="11"/>
    </row>
    <row r="274" spans="1:11" x14ac:dyDescent="0.25">
      <c r="A274" s="12"/>
      <c r="B274" s="12"/>
      <c r="C274" s="11"/>
      <c r="D274" s="11"/>
      <c r="E274" s="11"/>
      <c r="F274" s="11"/>
      <c r="G274" s="11"/>
      <c r="H274" s="11"/>
      <c r="I274" s="11"/>
      <c r="J274" s="11"/>
      <c r="K274" s="11"/>
    </row>
    <row r="275" spans="1:11" x14ac:dyDescent="0.25">
      <c r="A275" s="12"/>
      <c r="B275" s="12"/>
      <c r="C275" s="11"/>
      <c r="D275" s="11"/>
      <c r="E275" s="11"/>
      <c r="F275" s="11"/>
      <c r="G275" s="11"/>
      <c r="H275" s="11"/>
      <c r="I275" s="11"/>
      <c r="J275" s="11"/>
      <c r="K275" s="11"/>
    </row>
    <row r="276" spans="1:11" x14ac:dyDescent="0.25">
      <c r="A276" s="12"/>
      <c r="B276" s="12"/>
      <c r="C276" s="11"/>
      <c r="D276" s="11"/>
      <c r="E276" s="11"/>
      <c r="F276" s="11"/>
      <c r="G276" s="11"/>
      <c r="H276" s="11"/>
      <c r="I276" s="11"/>
      <c r="J276" s="11"/>
      <c r="K276" s="11"/>
    </row>
    <row r="277" spans="1:11" x14ac:dyDescent="0.25">
      <c r="A277" s="12"/>
      <c r="B277" s="12"/>
      <c r="C277" s="11"/>
      <c r="D277" s="11"/>
      <c r="E277" s="11"/>
      <c r="F277" s="11"/>
      <c r="G277" s="11"/>
      <c r="H277" s="11"/>
      <c r="I277" s="11"/>
      <c r="J277" s="11"/>
      <c r="K277" s="11"/>
    </row>
    <row r="278" spans="1:11" x14ac:dyDescent="0.25">
      <c r="A278" s="12"/>
      <c r="B278" s="12"/>
      <c r="C278" s="11"/>
      <c r="D278" s="11"/>
      <c r="E278" s="11"/>
      <c r="F278" s="11"/>
      <c r="G278" s="11"/>
      <c r="H278" s="11"/>
      <c r="I278" s="11"/>
      <c r="J278" s="11"/>
      <c r="K278" s="11"/>
    </row>
    <row r="279" spans="1:11" x14ac:dyDescent="0.25">
      <c r="A279" s="12"/>
      <c r="B279" s="12"/>
      <c r="C279" s="11"/>
      <c r="D279" s="11"/>
      <c r="E279" s="11"/>
      <c r="F279" s="11"/>
      <c r="G279" s="11"/>
      <c r="H279" s="11"/>
      <c r="I279" s="11"/>
      <c r="J279" s="11"/>
      <c r="K279" s="11"/>
    </row>
    <row r="280" spans="1:11" x14ac:dyDescent="0.25">
      <c r="A280" s="12"/>
      <c r="B280" s="12"/>
      <c r="C280" s="11"/>
      <c r="D280" s="11"/>
      <c r="E280" s="11"/>
      <c r="F280" s="11"/>
      <c r="G280" s="11"/>
      <c r="H280" s="11"/>
      <c r="I280" s="11"/>
      <c r="J280" s="11"/>
      <c r="K280" s="11"/>
    </row>
    <row r="281" spans="1:11" x14ac:dyDescent="0.25">
      <c r="A281" s="12"/>
      <c r="B281" s="12"/>
      <c r="C281" s="11"/>
      <c r="D281" s="11"/>
      <c r="E281" s="11"/>
      <c r="F281" s="11"/>
      <c r="G281" s="11"/>
      <c r="H281" s="11"/>
      <c r="I281" s="11"/>
      <c r="J281" s="11"/>
      <c r="K281" s="11"/>
    </row>
    <row r="282" spans="1:11" x14ac:dyDescent="0.25">
      <c r="A282" s="12"/>
      <c r="B282" s="12"/>
      <c r="C282" s="11"/>
      <c r="D282" s="11"/>
      <c r="E282" s="11"/>
      <c r="F282" s="11"/>
      <c r="G282" s="11"/>
      <c r="H282" s="11"/>
      <c r="I282" s="11"/>
      <c r="J282" s="11"/>
      <c r="K282" s="11"/>
    </row>
    <row r="283" spans="1:11" x14ac:dyDescent="0.25">
      <c r="A283" s="12"/>
      <c r="B283" s="12"/>
      <c r="C283" s="11"/>
      <c r="D283" s="11"/>
      <c r="E283" s="11"/>
      <c r="F283" s="11"/>
      <c r="G283" s="11"/>
      <c r="H283" s="11"/>
      <c r="I283" s="11"/>
      <c r="J283" s="11"/>
      <c r="K283" s="11"/>
    </row>
    <row r="284" spans="1:11" x14ac:dyDescent="0.25">
      <c r="A284" s="12"/>
      <c r="B284" s="12"/>
      <c r="C284" s="11"/>
      <c r="D284" s="11"/>
      <c r="E284" s="11"/>
      <c r="F284" s="11"/>
      <c r="G284" s="11"/>
      <c r="H284" s="11"/>
      <c r="I284" s="11"/>
      <c r="J284" s="11"/>
      <c r="K284" s="11"/>
    </row>
    <row r="285" spans="1:11" x14ac:dyDescent="0.25">
      <c r="A285" s="12"/>
      <c r="B285" s="12"/>
      <c r="C285" s="11"/>
      <c r="D285" s="11"/>
      <c r="E285" s="11"/>
      <c r="F285" s="11"/>
      <c r="G285" s="11"/>
      <c r="H285" s="11"/>
      <c r="I285" s="11"/>
      <c r="J285" s="11"/>
      <c r="K285" s="11"/>
    </row>
    <row r="286" spans="1:11" x14ac:dyDescent="0.25">
      <c r="A286" s="12"/>
      <c r="B286" s="12"/>
      <c r="C286" s="11"/>
      <c r="D286" s="11"/>
      <c r="E286" s="11"/>
      <c r="F286" s="11"/>
      <c r="G286" s="11"/>
      <c r="H286" s="11"/>
      <c r="I286" s="11"/>
      <c r="J286" s="11"/>
      <c r="K286" s="11"/>
    </row>
    <row r="287" spans="1:11" x14ac:dyDescent="0.25">
      <c r="A287" s="12"/>
      <c r="B287" s="12"/>
      <c r="C287" s="11"/>
      <c r="D287" s="11"/>
      <c r="E287" s="11"/>
      <c r="F287" s="11"/>
      <c r="G287" s="11"/>
      <c r="H287" s="11"/>
      <c r="I287" s="11"/>
      <c r="J287" s="11"/>
      <c r="K287" s="11"/>
    </row>
    <row r="288" spans="1:11" x14ac:dyDescent="0.25">
      <c r="A288" s="12"/>
      <c r="B288" s="12"/>
      <c r="C288" s="11"/>
      <c r="D288" s="11"/>
      <c r="E288" s="11"/>
      <c r="F288" s="11"/>
      <c r="G288" s="11"/>
      <c r="H288" s="11"/>
      <c r="I288" s="11"/>
      <c r="J288" s="11"/>
      <c r="K288" s="11"/>
    </row>
    <row r="289" spans="1:11" x14ac:dyDescent="0.25">
      <c r="A289" s="12"/>
      <c r="B289" s="12"/>
      <c r="C289" s="11"/>
      <c r="D289" s="11"/>
      <c r="E289" s="11"/>
      <c r="F289" s="11"/>
      <c r="G289" s="11"/>
      <c r="H289" s="11"/>
      <c r="I289" s="11"/>
      <c r="J289" s="11"/>
      <c r="K289" s="11"/>
    </row>
    <row r="290" spans="1:11" x14ac:dyDescent="0.25">
      <c r="A290" s="12"/>
      <c r="B290" s="12"/>
      <c r="C290" s="11"/>
      <c r="D290" s="11"/>
      <c r="E290" s="11"/>
      <c r="F290" s="11"/>
      <c r="G290" s="11"/>
      <c r="H290" s="11"/>
      <c r="I290" s="11"/>
      <c r="J290" s="11"/>
      <c r="K290" s="11"/>
    </row>
    <row r="291" spans="1:11" x14ac:dyDescent="0.25">
      <c r="A291" s="12"/>
      <c r="B291" s="12"/>
      <c r="C291" s="11"/>
      <c r="D291" s="11"/>
      <c r="E291" s="11"/>
      <c r="F291" s="11"/>
      <c r="G291" s="11"/>
      <c r="H291" s="11"/>
      <c r="I291" s="11"/>
      <c r="J291" s="11"/>
      <c r="K291" s="11"/>
    </row>
    <row r="292" spans="1:11" x14ac:dyDescent="0.25">
      <c r="A292" s="12"/>
      <c r="B292" s="12"/>
      <c r="C292" s="11"/>
      <c r="D292" s="11"/>
      <c r="E292" s="11"/>
      <c r="F292" s="11"/>
      <c r="G292" s="11"/>
      <c r="H292" s="11"/>
      <c r="I292" s="11"/>
      <c r="J292" s="11"/>
      <c r="K292" s="11"/>
    </row>
    <row r="293" spans="1:11" x14ac:dyDescent="0.25">
      <c r="A293" s="12"/>
      <c r="B293" s="12"/>
      <c r="C293" s="11"/>
      <c r="D293" s="11"/>
      <c r="E293" s="11"/>
      <c r="F293" s="11"/>
      <c r="G293" s="11"/>
      <c r="H293" s="11"/>
      <c r="I293" s="11"/>
      <c r="J293" s="11"/>
      <c r="K293" s="11"/>
    </row>
    <row r="294" spans="1:11" x14ac:dyDescent="0.25">
      <c r="A294" s="12"/>
      <c r="B294" s="12"/>
      <c r="C294" s="11"/>
      <c r="D294" s="11"/>
      <c r="E294" s="11"/>
      <c r="F294" s="11"/>
      <c r="G294" s="11"/>
      <c r="H294" s="11"/>
      <c r="I294" s="11"/>
      <c r="J294" s="11"/>
      <c r="K294" s="11"/>
    </row>
    <row r="295" spans="1:11" x14ac:dyDescent="0.25">
      <c r="A295" s="12"/>
      <c r="B295" s="12"/>
      <c r="C295" s="11"/>
      <c r="D295" s="11"/>
      <c r="E295" s="11"/>
      <c r="F295" s="11"/>
      <c r="G295" s="11"/>
      <c r="H295" s="11"/>
      <c r="I295" s="11"/>
      <c r="J295" s="11"/>
      <c r="K295" s="11"/>
    </row>
    <row r="296" spans="1:11" x14ac:dyDescent="0.25">
      <c r="A296" s="12"/>
      <c r="B296" s="12"/>
      <c r="C296" s="11"/>
      <c r="D296" s="11"/>
      <c r="E296" s="11"/>
      <c r="F296" s="11"/>
      <c r="G296" s="11"/>
      <c r="H296" s="11"/>
      <c r="I296" s="11"/>
      <c r="J296" s="11"/>
      <c r="K296" s="11"/>
    </row>
    <row r="297" spans="1:11" x14ac:dyDescent="0.25">
      <c r="A297" s="12"/>
      <c r="B297" s="12"/>
      <c r="C297" s="11"/>
      <c r="D297" s="11"/>
      <c r="E297" s="11"/>
      <c r="F297" s="11"/>
      <c r="G297" s="11"/>
      <c r="H297" s="11"/>
      <c r="I297" s="11"/>
      <c r="J297" s="11"/>
      <c r="K297" s="11"/>
    </row>
    <row r="298" spans="1:11" x14ac:dyDescent="0.25">
      <c r="A298" s="12"/>
      <c r="B298" s="12"/>
      <c r="C298" s="11"/>
      <c r="D298" s="11"/>
      <c r="E298" s="11"/>
      <c r="F298" s="11"/>
      <c r="G298" s="11"/>
      <c r="H298" s="11"/>
      <c r="I298" s="11"/>
      <c r="J298" s="11"/>
      <c r="K298" s="11"/>
    </row>
    <row r="299" spans="1:11" x14ac:dyDescent="0.25">
      <c r="A299" s="12"/>
      <c r="B299" s="12"/>
      <c r="C299" s="11"/>
      <c r="D299" s="11"/>
      <c r="E299" s="11"/>
      <c r="F299" s="11"/>
      <c r="G299" s="11"/>
      <c r="H299" s="11"/>
      <c r="I299" s="11"/>
      <c r="J299" s="11"/>
      <c r="K299" s="11"/>
    </row>
    <row r="300" spans="1:11" x14ac:dyDescent="0.25">
      <c r="A300" s="12"/>
      <c r="B300" s="12"/>
      <c r="C300" s="11"/>
      <c r="D300" s="11"/>
      <c r="E300" s="11"/>
      <c r="F300" s="11"/>
      <c r="G300" s="11"/>
      <c r="H300" s="11"/>
      <c r="I300" s="11"/>
      <c r="J300" s="11"/>
      <c r="K300" s="11"/>
    </row>
    <row r="301" spans="1:11" x14ac:dyDescent="0.25">
      <c r="A301" s="12"/>
      <c r="B301" s="12"/>
      <c r="C301" s="11"/>
      <c r="D301" s="11"/>
      <c r="E301" s="11"/>
      <c r="F301" s="11"/>
      <c r="G301" s="11"/>
      <c r="H301" s="11"/>
      <c r="I301" s="11"/>
      <c r="J301" s="11"/>
      <c r="K301" s="11"/>
    </row>
    <row r="302" spans="1:11" x14ac:dyDescent="0.25">
      <c r="A302" s="12"/>
      <c r="B302" s="12"/>
      <c r="C302" s="11"/>
      <c r="D302" s="11"/>
      <c r="E302" s="11"/>
      <c r="F302" s="11"/>
      <c r="G302" s="11"/>
      <c r="H302" s="11"/>
      <c r="I302" s="11"/>
      <c r="J302" s="11"/>
      <c r="K302" s="11"/>
    </row>
    <row r="303" spans="1:11" x14ac:dyDescent="0.25">
      <c r="A303" s="12"/>
      <c r="B303" s="12"/>
      <c r="C303" s="11"/>
      <c r="D303" s="11"/>
      <c r="E303" s="11"/>
      <c r="F303" s="11"/>
      <c r="G303" s="11"/>
      <c r="H303" s="11"/>
      <c r="I303" s="11"/>
      <c r="J303" s="11"/>
      <c r="K303" s="11"/>
    </row>
    <row r="304" spans="1:11" x14ac:dyDescent="0.25">
      <c r="A304" s="12"/>
      <c r="B304" s="12"/>
      <c r="C304" s="11"/>
      <c r="D304" s="11"/>
      <c r="E304" s="11"/>
      <c r="F304" s="11"/>
      <c r="G304" s="11"/>
      <c r="H304" s="11"/>
      <c r="I304" s="11"/>
      <c r="J304" s="11"/>
      <c r="K304" s="11"/>
    </row>
    <row r="305" spans="1:11" x14ac:dyDescent="0.25">
      <c r="A305" s="12"/>
      <c r="B305" s="12"/>
      <c r="C305" s="11"/>
      <c r="D305" s="11"/>
      <c r="E305" s="11"/>
      <c r="F305" s="11"/>
      <c r="G305" s="11"/>
      <c r="H305" s="11"/>
      <c r="I305" s="11"/>
      <c r="J305" s="11"/>
      <c r="K305" s="11"/>
    </row>
    <row r="306" spans="1:11" x14ac:dyDescent="0.25">
      <c r="A306" s="12"/>
      <c r="B306" s="12"/>
      <c r="C306" s="11"/>
      <c r="D306" s="11"/>
      <c r="E306" s="11"/>
      <c r="F306" s="11"/>
      <c r="G306" s="11"/>
      <c r="H306" s="11"/>
      <c r="I306" s="11"/>
      <c r="J306" s="11"/>
      <c r="K306" s="11"/>
    </row>
    <row r="307" spans="1:11" x14ac:dyDescent="0.25">
      <c r="A307" s="12"/>
      <c r="B307" s="12"/>
      <c r="C307" s="11"/>
      <c r="D307" s="11"/>
      <c r="E307" s="11"/>
      <c r="F307" s="11"/>
      <c r="G307" s="11"/>
      <c r="H307" s="11"/>
      <c r="I307" s="11"/>
      <c r="J307" s="11"/>
      <c r="K307" s="11"/>
    </row>
    <row r="308" spans="1:11" x14ac:dyDescent="0.25">
      <c r="A308" s="12"/>
      <c r="B308" s="12"/>
      <c r="C308" s="11"/>
      <c r="D308" s="11"/>
      <c r="E308" s="11"/>
      <c r="F308" s="11"/>
      <c r="G308" s="11"/>
      <c r="H308" s="11"/>
      <c r="I308" s="11"/>
      <c r="J308" s="11"/>
      <c r="K308" s="11"/>
    </row>
    <row r="309" spans="1:11" x14ac:dyDescent="0.25">
      <c r="A309" s="12"/>
      <c r="B309" s="12"/>
      <c r="C309" s="11"/>
      <c r="D309" s="11"/>
      <c r="E309" s="11"/>
      <c r="F309" s="11"/>
      <c r="G309" s="11"/>
      <c r="H309" s="11"/>
      <c r="I309" s="11"/>
      <c r="J309" s="11"/>
      <c r="K309" s="11"/>
    </row>
    <row r="310" spans="1:11" x14ac:dyDescent="0.25">
      <c r="A310" s="12"/>
      <c r="B310" s="12"/>
      <c r="C310" s="11"/>
      <c r="D310" s="11"/>
      <c r="E310" s="11"/>
      <c r="F310" s="11"/>
      <c r="G310" s="11"/>
      <c r="H310" s="11"/>
      <c r="I310" s="11"/>
      <c r="J310" s="11"/>
      <c r="K310" s="11"/>
    </row>
    <row r="311" spans="1:11" x14ac:dyDescent="0.25">
      <c r="A311" s="12"/>
      <c r="B311" s="12"/>
      <c r="C311" s="11"/>
      <c r="D311" s="11"/>
      <c r="E311" s="11"/>
      <c r="F311" s="11"/>
      <c r="G311" s="11"/>
      <c r="H311" s="11"/>
      <c r="I311" s="11"/>
      <c r="J311" s="11"/>
      <c r="K311" s="11"/>
    </row>
    <row r="312" spans="1:11" x14ac:dyDescent="0.25">
      <c r="A312" s="12"/>
      <c r="B312" s="12"/>
      <c r="C312" s="11"/>
      <c r="D312" s="11"/>
      <c r="E312" s="11"/>
      <c r="F312" s="11"/>
      <c r="G312" s="11"/>
      <c r="H312" s="11"/>
      <c r="I312" s="11"/>
      <c r="J312" s="11"/>
      <c r="K312" s="11"/>
    </row>
    <row r="313" spans="1:11" x14ac:dyDescent="0.25">
      <c r="A313" s="12"/>
      <c r="B313" s="12"/>
      <c r="C313" s="11"/>
      <c r="D313" s="11"/>
      <c r="E313" s="11"/>
      <c r="F313" s="11"/>
      <c r="G313" s="11"/>
      <c r="H313" s="11"/>
      <c r="I313" s="11"/>
      <c r="J313" s="11"/>
      <c r="K313" s="11"/>
    </row>
    <row r="314" spans="1:11" x14ac:dyDescent="0.25">
      <c r="A314" s="12"/>
      <c r="B314" s="12"/>
      <c r="C314" s="11"/>
      <c r="D314" s="11"/>
      <c r="E314" s="11"/>
      <c r="F314" s="11"/>
      <c r="G314" s="11"/>
      <c r="H314" s="11"/>
      <c r="I314" s="11"/>
      <c r="J314" s="11"/>
      <c r="K314" s="11"/>
    </row>
    <row r="315" spans="1:11" x14ac:dyDescent="0.25">
      <c r="A315" s="12"/>
      <c r="B315" s="12"/>
      <c r="C315" s="11"/>
      <c r="D315" s="11"/>
      <c r="E315" s="11"/>
      <c r="F315" s="11"/>
      <c r="G315" s="11"/>
      <c r="H315" s="11"/>
      <c r="I315" s="11"/>
      <c r="J315" s="11"/>
      <c r="K315" s="11"/>
    </row>
    <row r="316" spans="1:11" x14ac:dyDescent="0.25">
      <c r="A316" s="12"/>
      <c r="B316" s="12"/>
      <c r="C316" s="11"/>
      <c r="D316" s="11"/>
      <c r="E316" s="11"/>
      <c r="F316" s="11"/>
      <c r="G316" s="11"/>
      <c r="H316" s="11"/>
      <c r="I316" s="11"/>
      <c r="J316" s="11"/>
      <c r="K316" s="11"/>
    </row>
    <row r="317" spans="1:11" x14ac:dyDescent="0.25">
      <c r="A317" s="12"/>
      <c r="B317" s="12"/>
      <c r="C317" s="11"/>
      <c r="D317" s="11"/>
      <c r="E317" s="11"/>
      <c r="F317" s="11"/>
      <c r="G317" s="11"/>
      <c r="H317" s="11"/>
      <c r="I317" s="11"/>
      <c r="J317" s="11"/>
      <c r="K317" s="11"/>
    </row>
    <row r="318" spans="1:11" x14ac:dyDescent="0.25">
      <c r="A318" s="12"/>
      <c r="B318" s="12"/>
      <c r="C318" s="11"/>
      <c r="D318" s="11"/>
      <c r="E318" s="11"/>
      <c r="F318" s="11"/>
      <c r="G318" s="11"/>
      <c r="H318" s="11"/>
      <c r="I318" s="11"/>
      <c r="J318" s="11"/>
      <c r="K318" s="11"/>
    </row>
    <row r="319" spans="1:11" x14ac:dyDescent="0.25">
      <c r="A319" s="12"/>
      <c r="B319" s="12"/>
      <c r="C319" s="11"/>
      <c r="D319" s="11"/>
      <c r="E319" s="11"/>
      <c r="F319" s="11"/>
      <c r="G319" s="11"/>
      <c r="H319" s="11"/>
      <c r="I319" s="11"/>
      <c r="J319" s="11"/>
      <c r="K319" s="11"/>
    </row>
    <row r="320" spans="1:11" x14ac:dyDescent="0.25">
      <c r="A320" s="12"/>
      <c r="B320" s="12"/>
      <c r="C320" s="11"/>
      <c r="D320" s="11"/>
      <c r="E320" s="11"/>
      <c r="F320" s="11"/>
      <c r="G320" s="11"/>
      <c r="H320" s="11"/>
      <c r="I320" s="11"/>
      <c r="J320" s="11"/>
      <c r="K320" s="11"/>
    </row>
    <row r="321" spans="1:11" x14ac:dyDescent="0.25">
      <c r="A321" s="12"/>
      <c r="B321" s="12"/>
      <c r="C321" s="11"/>
      <c r="D321" s="11"/>
      <c r="E321" s="11"/>
      <c r="F321" s="11"/>
      <c r="G321" s="11"/>
      <c r="H321" s="11"/>
      <c r="I321" s="11"/>
      <c r="J321" s="11"/>
      <c r="K321" s="11"/>
    </row>
    <row r="322" spans="1:11" x14ac:dyDescent="0.25">
      <c r="A322" s="12"/>
      <c r="B322" s="12"/>
      <c r="C322" s="11"/>
      <c r="D322" s="11"/>
      <c r="E322" s="11"/>
      <c r="F322" s="11"/>
      <c r="G322" s="11"/>
      <c r="H322" s="11"/>
      <c r="I322" s="11"/>
      <c r="J322" s="11"/>
      <c r="K322" s="11"/>
    </row>
    <row r="323" spans="1:11" x14ac:dyDescent="0.25">
      <c r="A323" s="12"/>
      <c r="B323" s="12"/>
      <c r="C323" s="11"/>
      <c r="D323" s="11"/>
      <c r="E323" s="11"/>
      <c r="F323" s="11"/>
      <c r="G323" s="11"/>
      <c r="H323" s="11"/>
      <c r="I323" s="11"/>
      <c r="J323" s="11"/>
      <c r="K323" s="11"/>
    </row>
    <row r="324" spans="1:11" x14ac:dyDescent="0.25">
      <c r="A324" s="12"/>
      <c r="B324" s="12"/>
      <c r="C324" s="11"/>
      <c r="D324" s="11"/>
      <c r="E324" s="11"/>
      <c r="F324" s="11"/>
      <c r="G324" s="11"/>
      <c r="H324" s="11"/>
      <c r="I324" s="11"/>
      <c r="J324" s="11"/>
      <c r="K324" s="11"/>
    </row>
    <row r="325" spans="1:11" x14ac:dyDescent="0.25">
      <c r="A325" s="12"/>
      <c r="B325" s="12"/>
      <c r="C325" s="11"/>
      <c r="D325" s="11"/>
      <c r="E325" s="11"/>
      <c r="F325" s="11"/>
      <c r="G325" s="11"/>
      <c r="H325" s="11"/>
      <c r="I325" s="11"/>
      <c r="J325" s="11"/>
      <c r="K325" s="11"/>
    </row>
    <row r="326" spans="1:11" x14ac:dyDescent="0.25">
      <c r="A326" s="12"/>
      <c r="B326" s="12"/>
      <c r="C326" s="11"/>
      <c r="D326" s="11"/>
      <c r="E326" s="11"/>
      <c r="F326" s="11"/>
      <c r="G326" s="11"/>
      <c r="H326" s="11"/>
      <c r="I326" s="11"/>
      <c r="J326" s="11"/>
      <c r="K326" s="11"/>
    </row>
    <row r="327" spans="1:11" x14ac:dyDescent="0.25">
      <c r="A327" s="12"/>
      <c r="B327" s="12"/>
      <c r="C327" s="11"/>
      <c r="D327" s="11"/>
      <c r="E327" s="11"/>
      <c r="F327" s="11"/>
      <c r="G327" s="11"/>
      <c r="H327" s="11"/>
      <c r="I327" s="11"/>
      <c r="J327" s="11"/>
      <c r="K327" s="11"/>
    </row>
    <row r="328" spans="1:11" x14ac:dyDescent="0.25">
      <c r="A328" s="12"/>
      <c r="B328" s="12"/>
      <c r="C328" s="11"/>
      <c r="D328" s="11"/>
      <c r="E328" s="11"/>
      <c r="F328" s="11"/>
      <c r="G328" s="11"/>
      <c r="H328" s="11"/>
      <c r="I328" s="11"/>
      <c r="J328" s="11"/>
      <c r="K328" s="11"/>
    </row>
    <row r="329" spans="1:11" x14ac:dyDescent="0.25">
      <c r="A329" s="12"/>
      <c r="B329" s="12"/>
      <c r="C329" s="11"/>
      <c r="D329" s="11"/>
      <c r="E329" s="11"/>
      <c r="F329" s="11"/>
      <c r="G329" s="11"/>
      <c r="H329" s="11"/>
      <c r="I329" s="11"/>
      <c r="J329" s="11"/>
      <c r="K329" s="11"/>
    </row>
    <row r="330" spans="1:11" x14ac:dyDescent="0.25">
      <c r="A330" s="12"/>
      <c r="B330" s="12"/>
      <c r="C330" s="11"/>
      <c r="D330" s="11"/>
      <c r="E330" s="11"/>
      <c r="F330" s="11"/>
      <c r="G330" s="11"/>
      <c r="H330" s="11"/>
      <c r="I330" s="11"/>
      <c r="J330" s="11"/>
      <c r="K330" s="11"/>
    </row>
    <row r="331" spans="1:11" x14ac:dyDescent="0.25">
      <c r="A331" s="12"/>
      <c r="B331" s="12"/>
      <c r="C331" s="11"/>
      <c r="D331" s="11"/>
      <c r="E331" s="11"/>
      <c r="F331" s="11"/>
      <c r="G331" s="11"/>
      <c r="H331" s="11"/>
      <c r="I331" s="11"/>
      <c r="J331" s="11"/>
      <c r="K331" s="11"/>
    </row>
    <row r="332" spans="1:11" x14ac:dyDescent="0.25">
      <c r="A332" s="12"/>
      <c r="B332" s="12"/>
      <c r="C332" s="11"/>
      <c r="D332" s="11"/>
      <c r="E332" s="11"/>
      <c r="F332" s="11"/>
      <c r="G332" s="11"/>
      <c r="H332" s="11"/>
      <c r="I332" s="11"/>
      <c r="J332" s="11"/>
      <c r="K332" s="11"/>
    </row>
    <row r="333" spans="1:11" x14ac:dyDescent="0.25">
      <c r="A333" s="12"/>
      <c r="B333" s="12"/>
      <c r="C333" s="11"/>
      <c r="D333" s="11"/>
      <c r="E333" s="11"/>
      <c r="F333" s="11"/>
      <c r="G333" s="11"/>
      <c r="H333" s="11"/>
      <c r="I333" s="11"/>
      <c r="J333" s="11"/>
      <c r="K333" s="11"/>
    </row>
    <row r="334" spans="1:11" x14ac:dyDescent="0.25">
      <c r="A334" s="12"/>
      <c r="B334" s="12"/>
      <c r="C334" s="11"/>
      <c r="D334" s="11"/>
      <c r="E334" s="11"/>
      <c r="F334" s="11"/>
      <c r="G334" s="11"/>
      <c r="H334" s="11"/>
      <c r="I334" s="11"/>
      <c r="J334" s="11"/>
      <c r="K334" s="11"/>
    </row>
    <row r="335" spans="1:11" x14ac:dyDescent="0.25">
      <c r="A335" s="12"/>
      <c r="B335" s="12"/>
      <c r="C335" s="11"/>
      <c r="D335" s="11"/>
      <c r="E335" s="11"/>
      <c r="F335" s="11"/>
      <c r="G335" s="11"/>
      <c r="H335" s="11"/>
      <c r="I335" s="11"/>
      <c r="J335" s="11"/>
      <c r="K335" s="11"/>
    </row>
    <row r="336" spans="1:11" x14ac:dyDescent="0.25">
      <c r="A336" s="12"/>
      <c r="B336" s="12"/>
      <c r="C336" s="11"/>
      <c r="D336" s="11"/>
      <c r="E336" s="11"/>
      <c r="F336" s="11"/>
      <c r="G336" s="11"/>
      <c r="H336" s="11"/>
      <c r="I336" s="11"/>
      <c r="J336" s="11"/>
      <c r="K336" s="11"/>
    </row>
    <row r="337" spans="1:11" x14ac:dyDescent="0.25">
      <c r="A337" s="12"/>
      <c r="B337" s="12"/>
      <c r="C337" s="11"/>
      <c r="D337" s="11"/>
      <c r="E337" s="11"/>
      <c r="F337" s="11"/>
      <c r="G337" s="11"/>
      <c r="H337" s="11"/>
      <c r="I337" s="11"/>
      <c r="J337" s="11"/>
      <c r="K337" s="11"/>
    </row>
    <row r="338" spans="1:11" x14ac:dyDescent="0.25">
      <c r="A338" s="12"/>
      <c r="B338" s="12"/>
      <c r="C338" s="11"/>
      <c r="D338" s="11"/>
      <c r="E338" s="11"/>
      <c r="F338" s="11"/>
      <c r="G338" s="11"/>
      <c r="H338" s="11"/>
      <c r="I338" s="11"/>
      <c r="J338" s="11"/>
      <c r="K338" s="11"/>
    </row>
    <row r="339" spans="1:11" x14ac:dyDescent="0.25">
      <c r="A339" s="12"/>
      <c r="B339" s="12"/>
      <c r="C339" s="11"/>
      <c r="D339" s="11"/>
      <c r="E339" s="11"/>
      <c r="F339" s="11"/>
      <c r="G339" s="11"/>
      <c r="H339" s="11"/>
      <c r="I339" s="11"/>
      <c r="J339" s="11"/>
      <c r="K339" s="11"/>
    </row>
    <row r="340" spans="1:11" x14ac:dyDescent="0.25">
      <c r="A340" s="12"/>
      <c r="B340" s="12"/>
      <c r="C340" s="11"/>
      <c r="D340" s="11"/>
      <c r="E340" s="11"/>
      <c r="F340" s="11"/>
      <c r="G340" s="11"/>
      <c r="H340" s="11"/>
      <c r="I340" s="11"/>
      <c r="J340" s="11"/>
      <c r="K340" s="11"/>
    </row>
    <row r="341" spans="1:11" x14ac:dyDescent="0.25">
      <c r="A341" s="12"/>
      <c r="B341" s="12"/>
      <c r="C341" s="11"/>
      <c r="D341" s="11"/>
      <c r="E341" s="11"/>
      <c r="F341" s="11"/>
      <c r="G341" s="11"/>
      <c r="H341" s="11"/>
      <c r="I341" s="11"/>
      <c r="J341" s="11"/>
      <c r="K341" s="11"/>
    </row>
    <row r="342" spans="1:11" x14ac:dyDescent="0.25">
      <c r="A342" s="12"/>
      <c r="B342" s="12"/>
      <c r="C342" s="11"/>
      <c r="D342" s="11"/>
      <c r="E342" s="11"/>
      <c r="F342" s="11"/>
      <c r="G342" s="11"/>
      <c r="H342" s="11"/>
      <c r="I342" s="11"/>
      <c r="J342" s="11"/>
      <c r="K342" s="11"/>
    </row>
    <row r="343" spans="1:11" x14ac:dyDescent="0.25">
      <c r="A343" s="12"/>
      <c r="B343" s="12"/>
      <c r="C343" s="11"/>
      <c r="D343" s="11"/>
      <c r="E343" s="11"/>
      <c r="F343" s="11"/>
      <c r="G343" s="11"/>
      <c r="H343" s="11"/>
      <c r="I343" s="11"/>
      <c r="J343" s="11"/>
      <c r="K343" s="11"/>
    </row>
    <row r="344" spans="1:11" x14ac:dyDescent="0.25">
      <c r="A344" s="12"/>
      <c r="B344" s="12"/>
      <c r="C344" s="11"/>
      <c r="D344" s="11"/>
      <c r="E344" s="11"/>
      <c r="F344" s="11"/>
      <c r="G344" s="11"/>
      <c r="H344" s="11"/>
      <c r="I344" s="11"/>
      <c r="J344" s="11"/>
      <c r="K344" s="11"/>
    </row>
    <row r="345" spans="1:11" x14ac:dyDescent="0.25">
      <c r="A345" s="12"/>
      <c r="B345" s="12"/>
      <c r="C345" s="11"/>
      <c r="D345" s="11"/>
      <c r="E345" s="11"/>
      <c r="F345" s="11"/>
      <c r="G345" s="11"/>
      <c r="H345" s="11"/>
      <c r="I345" s="11"/>
      <c r="J345" s="11"/>
      <c r="K345" s="11"/>
    </row>
    <row r="346" spans="1:11" x14ac:dyDescent="0.25">
      <c r="A346" s="12"/>
      <c r="B346" s="12"/>
      <c r="C346" s="11"/>
      <c r="D346" s="11"/>
      <c r="E346" s="11"/>
      <c r="F346" s="11"/>
      <c r="G346" s="11"/>
      <c r="H346" s="11"/>
      <c r="I346" s="11"/>
      <c r="J346" s="11"/>
      <c r="K346" s="11"/>
    </row>
    <row r="347" spans="1:11" x14ac:dyDescent="0.25">
      <c r="A347" s="12"/>
      <c r="B347" s="12"/>
      <c r="C347" s="11"/>
      <c r="D347" s="11"/>
      <c r="E347" s="11"/>
      <c r="F347" s="11"/>
      <c r="G347" s="11"/>
      <c r="H347" s="11"/>
      <c r="I347" s="11"/>
      <c r="J347" s="11"/>
      <c r="K347" s="11"/>
    </row>
    <row r="348" spans="1:11" x14ac:dyDescent="0.25">
      <c r="A348" s="12"/>
      <c r="B348" s="12"/>
      <c r="C348" s="11"/>
      <c r="D348" s="11"/>
      <c r="E348" s="11"/>
      <c r="F348" s="11"/>
      <c r="G348" s="11"/>
      <c r="H348" s="11"/>
      <c r="I348" s="11"/>
      <c r="J348" s="11"/>
      <c r="K348" s="11"/>
    </row>
    <row r="349" spans="1:11" x14ac:dyDescent="0.25">
      <c r="A349" s="12"/>
      <c r="B349" s="12"/>
      <c r="C349" s="11"/>
      <c r="D349" s="11"/>
      <c r="E349" s="11"/>
      <c r="F349" s="11"/>
      <c r="G349" s="11"/>
      <c r="H349" s="11"/>
      <c r="I349" s="11"/>
      <c r="J349" s="11"/>
      <c r="K349" s="11"/>
    </row>
    <row r="350" spans="1:11" x14ac:dyDescent="0.25">
      <c r="A350" s="12"/>
      <c r="B350" s="12"/>
      <c r="C350" s="11"/>
      <c r="D350" s="11"/>
      <c r="E350" s="11"/>
      <c r="F350" s="11"/>
      <c r="G350" s="11"/>
      <c r="H350" s="11"/>
      <c r="I350" s="11"/>
      <c r="J350" s="11"/>
      <c r="K350" s="11"/>
    </row>
    <row r="351" spans="1:11" x14ac:dyDescent="0.25">
      <c r="A351" s="12"/>
      <c r="B351" s="12"/>
      <c r="C351" s="11"/>
      <c r="D351" s="11"/>
      <c r="E351" s="11"/>
      <c r="F351" s="11"/>
      <c r="G351" s="11"/>
      <c r="H351" s="11"/>
      <c r="I351" s="11"/>
      <c r="J351" s="11"/>
      <c r="K351" s="11"/>
    </row>
    <row r="352" spans="1:11" x14ac:dyDescent="0.25">
      <c r="A352" s="12"/>
      <c r="B352" s="12"/>
      <c r="C352" s="11"/>
      <c r="D352" s="11"/>
      <c r="E352" s="11"/>
      <c r="F352" s="11"/>
      <c r="G352" s="11"/>
      <c r="H352" s="11"/>
      <c r="I352" s="11"/>
      <c r="J352" s="11"/>
      <c r="K352" s="11"/>
    </row>
    <row r="353" spans="1:11" x14ac:dyDescent="0.25">
      <c r="A353" s="12"/>
      <c r="B353" s="12"/>
      <c r="C353" s="11"/>
      <c r="D353" s="11"/>
      <c r="E353" s="11"/>
      <c r="F353" s="11"/>
      <c r="G353" s="11"/>
      <c r="H353" s="11"/>
      <c r="I353" s="11"/>
      <c r="J353" s="11"/>
      <c r="K353" s="11"/>
    </row>
    <row r="354" spans="1:11" x14ac:dyDescent="0.25">
      <c r="A354" s="12"/>
      <c r="B354" s="12"/>
      <c r="C354" s="11"/>
      <c r="D354" s="11"/>
      <c r="E354" s="11"/>
      <c r="F354" s="11"/>
      <c r="G354" s="11"/>
      <c r="H354" s="11"/>
      <c r="I354" s="11"/>
      <c r="J354" s="11"/>
      <c r="K354" s="11"/>
    </row>
    <row r="355" spans="1:11" x14ac:dyDescent="0.25">
      <c r="A355" s="12"/>
      <c r="B355" s="12"/>
      <c r="C355" s="11"/>
      <c r="D355" s="11"/>
      <c r="E355" s="11"/>
      <c r="F355" s="11"/>
      <c r="G355" s="11"/>
      <c r="H355" s="11"/>
      <c r="I355" s="11"/>
      <c r="J355" s="11"/>
      <c r="K355" s="11"/>
    </row>
    <row r="356" spans="1:11" x14ac:dyDescent="0.25">
      <c r="A356" s="12"/>
      <c r="B356" s="12"/>
      <c r="C356" s="11"/>
      <c r="D356" s="11"/>
      <c r="E356" s="11"/>
      <c r="F356" s="11"/>
      <c r="G356" s="11"/>
      <c r="H356" s="11"/>
      <c r="I356" s="11"/>
      <c r="J356" s="11"/>
      <c r="K356" s="11"/>
    </row>
    <row r="357" spans="1:11" x14ac:dyDescent="0.25">
      <c r="A357" s="12"/>
      <c r="B357" s="12"/>
      <c r="C357" s="11"/>
      <c r="D357" s="11"/>
      <c r="E357" s="11"/>
      <c r="F357" s="11"/>
      <c r="G357" s="11"/>
      <c r="H357" s="11"/>
      <c r="I357" s="11"/>
      <c r="J357" s="11"/>
      <c r="K357" s="11"/>
    </row>
    <row r="358" spans="1:11" x14ac:dyDescent="0.25">
      <c r="A358" s="12"/>
      <c r="B358" s="12"/>
      <c r="C358" s="11"/>
      <c r="D358" s="11"/>
      <c r="E358" s="11"/>
      <c r="F358" s="11"/>
      <c r="G358" s="11"/>
      <c r="H358" s="11"/>
      <c r="I358" s="11"/>
      <c r="J358" s="11"/>
      <c r="K358" s="11"/>
    </row>
    <row r="359" spans="1:11" x14ac:dyDescent="0.25">
      <c r="A359" s="12"/>
      <c r="B359" s="12"/>
      <c r="C359" s="11"/>
      <c r="D359" s="11"/>
      <c r="E359" s="11"/>
      <c r="F359" s="11"/>
      <c r="G359" s="11"/>
      <c r="H359" s="11"/>
      <c r="I359" s="11"/>
      <c r="J359" s="11"/>
      <c r="K359" s="11"/>
    </row>
    <row r="360" spans="1:11" x14ac:dyDescent="0.25">
      <c r="A360" s="12"/>
      <c r="B360" s="12"/>
      <c r="C360" s="11"/>
      <c r="D360" s="11"/>
      <c r="E360" s="11"/>
      <c r="F360" s="11"/>
      <c r="G360" s="11"/>
      <c r="H360" s="11"/>
      <c r="I360" s="11"/>
      <c r="J360" s="11"/>
      <c r="K360" s="11"/>
    </row>
    <row r="361" spans="1:11" x14ac:dyDescent="0.25">
      <c r="A361" s="12"/>
      <c r="B361" s="12"/>
      <c r="C361" s="11"/>
      <c r="D361" s="11"/>
      <c r="E361" s="11"/>
      <c r="F361" s="11"/>
      <c r="G361" s="11"/>
      <c r="H361" s="11"/>
      <c r="I361" s="11"/>
      <c r="J361" s="11"/>
      <c r="K361" s="11"/>
    </row>
    <row r="362" spans="1:11" x14ac:dyDescent="0.25">
      <c r="A362" s="12"/>
      <c r="B362" s="12"/>
      <c r="C362" s="11"/>
      <c r="D362" s="11"/>
      <c r="E362" s="11"/>
      <c r="F362" s="11"/>
      <c r="G362" s="11"/>
      <c r="H362" s="11"/>
      <c r="I362" s="11"/>
      <c r="J362" s="11"/>
      <c r="K362" s="11"/>
    </row>
    <row r="363" spans="1:11" x14ac:dyDescent="0.25">
      <c r="A363" s="12"/>
      <c r="B363" s="12"/>
      <c r="C363" s="11"/>
      <c r="D363" s="11"/>
      <c r="E363" s="11"/>
      <c r="F363" s="11"/>
      <c r="G363" s="11"/>
      <c r="H363" s="11"/>
      <c r="I363" s="11"/>
      <c r="J363" s="11"/>
      <c r="K363" s="11"/>
    </row>
    <row r="364" spans="1:11" x14ac:dyDescent="0.25">
      <c r="A364" s="12"/>
      <c r="B364" s="12"/>
      <c r="C364" s="11"/>
      <c r="D364" s="11"/>
      <c r="E364" s="11"/>
      <c r="F364" s="11"/>
      <c r="G364" s="11"/>
      <c r="H364" s="11"/>
      <c r="I364" s="11"/>
      <c r="J364" s="11"/>
      <c r="K364" s="11"/>
    </row>
    <row r="365" spans="1:11" x14ac:dyDescent="0.25">
      <c r="A365" s="12"/>
      <c r="B365" s="12"/>
      <c r="C365" s="11"/>
      <c r="D365" s="11"/>
      <c r="E365" s="11"/>
      <c r="F365" s="11"/>
      <c r="G365" s="11"/>
      <c r="H365" s="11"/>
      <c r="I365" s="11"/>
      <c r="J365" s="11"/>
      <c r="K365" s="11"/>
    </row>
    <row r="366" spans="1:11" x14ac:dyDescent="0.25">
      <c r="A366" s="12"/>
      <c r="B366" s="12"/>
      <c r="C366" s="11"/>
      <c r="D366" s="11"/>
      <c r="E366" s="11"/>
      <c r="F366" s="11"/>
      <c r="G366" s="11"/>
      <c r="H366" s="11"/>
      <c r="I366" s="11"/>
      <c r="J366" s="11"/>
      <c r="K366" s="11"/>
    </row>
    <row r="367" spans="1:11" x14ac:dyDescent="0.25">
      <c r="A367" s="12"/>
      <c r="B367" s="12"/>
      <c r="C367" s="11"/>
      <c r="D367" s="11"/>
      <c r="E367" s="11"/>
      <c r="F367" s="11"/>
      <c r="G367" s="11"/>
      <c r="H367" s="11"/>
      <c r="I367" s="11"/>
      <c r="J367" s="11"/>
      <c r="K367" s="11"/>
    </row>
    <row r="368" spans="1:11" x14ac:dyDescent="0.25">
      <c r="A368" s="12"/>
      <c r="B368" s="12"/>
      <c r="C368" s="11"/>
      <c r="D368" s="11"/>
      <c r="E368" s="11"/>
      <c r="F368" s="11"/>
      <c r="G368" s="11"/>
      <c r="H368" s="11"/>
      <c r="I368" s="11"/>
      <c r="J368" s="11"/>
      <c r="K368" s="11"/>
    </row>
    <row r="369" spans="1:11" x14ac:dyDescent="0.25">
      <c r="A369" s="12"/>
      <c r="B369" s="12"/>
      <c r="C369" s="11"/>
      <c r="D369" s="11"/>
      <c r="E369" s="11"/>
      <c r="F369" s="11"/>
      <c r="G369" s="11"/>
      <c r="H369" s="11"/>
      <c r="I369" s="11"/>
      <c r="J369" s="11"/>
      <c r="K369" s="11"/>
    </row>
    <row r="370" spans="1:11" x14ac:dyDescent="0.25">
      <c r="A370" s="12"/>
      <c r="B370" s="12"/>
      <c r="C370" s="11"/>
      <c r="D370" s="11"/>
      <c r="E370" s="11"/>
      <c r="F370" s="11"/>
      <c r="G370" s="11"/>
      <c r="H370" s="11"/>
      <c r="I370" s="11"/>
      <c r="J370" s="11"/>
      <c r="K370" s="11"/>
    </row>
    <row r="371" spans="1:11" x14ac:dyDescent="0.25">
      <c r="A371" s="12"/>
      <c r="B371" s="12"/>
      <c r="C371" s="11"/>
      <c r="D371" s="11"/>
      <c r="E371" s="11"/>
      <c r="F371" s="11"/>
      <c r="G371" s="11"/>
      <c r="H371" s="11"/>
      <c r="I371" s="11"/>
      <c r="J371" s="11"/>
      <c r="K371" s="11"/>
    </row>
    <row r="372" spans="1:11" x14ac:dyDescent="0.25">
      <c r="A372" s="12"/>
      <c r="B372" s="12"/>
      <c r="C372" s="11"/>
      <c r="D372" s="11"/>
      <c r="E372" s="11"/>
      <c r="F372" s="11"/>
      <c r="G372" s="11"/>
      <c r="H372" s="11"/>
      <c r="I372" s="11"/>
      <c r="J372" s="11"/>
      <c r="K372" s="11"/>
    </row>
    <row r="373" spans="1:11" x14ac:dyDescent="0.25">
      <c r="A373" s="12"/>
      <c r="B373" s="12"/>
      <c r="C373" s="11"/>
      <c r="D373" s="11"/>
      <c r="E373" s="11"/>
      <c r="F373" s="11"/>
      <c r="G373" s="11"/>
      <c r="H373" s="11"/>
      <c r="I373" s="11"/>
      <c r="J373" s="11"/>
      <c r="K373" s="11"/>
    </row>
    <row r="374" spans="1:11" x14ac:dyDescent="0.25">
      <c r="A374" s="12"/>
      <c r="B374" s="12"/>
      <c r="C374" s="11"/>
      <c r="D374" s="11"/>
      <c r="E374" s="11"/>
      <c r="F374" s="11"/>
      <c r="G374" s="11"/>
      <c r="H374" s="11"/>
      <c r="I374" s="11"/>
      <c r="J374" s="11"/>
      <c r="K374" s="11"/>
    </row>
    <row r="375" spans="1:11" x14ac:dyDescent="0.25">
      <c r="A375" s="12"/>
      <c r="B375" s="12"/>
      <c r="C375" s="11"/>
      <c r="D375" s="11"/>
      <c r="E375" s="11"/>
      <c r="F375" s="11"/>
      <c r="G375" s="11"/>
      <c r="H375" s="11"/>
      <c r="I375" s="11"/>
      <c r="J375" s="11"/>
      <c r="K375" s="11"/>
    </row>
    <row r="376" spans="1:11" x14ac:dyDescent="0.25">
      <c r="A376" s="12"/>
      <c r="B376" s="12"/>
      <c r="C376" s="11"/>
      <c r="D376" s="11"/>
      <c r="E376" s="11"/>
      <c r="F376" s="11"/>
      <c r="G376" s="11"/>
      <c r="H376" s="11"/>
      <c r="I376" s="11"/>
      <c r="J376" s="11"/>
      <c r="K376" s="11"/>
    </row>
    <row r="377" spans="1:11" x14ac:dyDescent="0.25">
      <c r="A377" s="12"/>
      <c r="B377" s="12"/>
      <c r="C377" s="11"/>
      <c r="D377" s="11"/>
      <c r="E377" s="11"/>
      <c r="F377" s="11"/>
      <c r="G377" s="11"/>
      <c r="H377" s="11"/>
      <c r="I377" s="11"/>
      <c r="J377" s="11"/>
      <c r="K377" s="11"/>
    </row>
    <row r="378" spans="1:11" x14ac:dyDescent="0.25">
      <c r="A378" s="12"/>
      <c r="B378" s="12"/>
      <c r="C378" s="11"/>
      <c r="D378" s="11"/>
      <c r="E378" s="11"/>
      <c r="F378" s="11"/>
      <c r="G378" s="11"/>
      <c r="H378" s="11"/>
      <c r="I378" s="11"/>
      <c r="J378" s="11"/>
      <c r="K378" s="11"/>
    </row>
    <row r="379" spans="1:11" x14ac:dyDescent="0.25">
      <c r="A379" s="12"/>
      <c r="B379" s="12"/>
      <c r="C379" s="11"/>
      <c r="D379" s="11"/>
      <c r="E379" s="11"/>
      <c r="F379" s="11"/>
      <c r="G379" s="11"/>
      <c r="H379" s="11"/>
      <c r="I379" s="11"/>
      <c r="J379" s="11"/>
      <c r="K379" s="11"/>
    </row>
    <row r="380" spans="1:11" x14ac:dyDescent="0.25">
      <c r="A380" s="12"/>
      <c r="B380" s="12"/>
      <c r="C380" s="11"/>
      <c r="D380" s="11"/>
      <c r="E380" s="11"/>
      <c r="F380" s="11"/>
      <c r="G380" s="11"/>
      <c r="H380" s="11"/>
      <c r="I380" s="11"/>
      <c r="J380" s="11"/>
      <c r="K380" s="11"/>
    </row>
    <row r="381" spans="1:11" x14ac:dyDescent="0.25">
      <c r="A381" s="12"/>
      <c r="B381" s="12"/>
      <c r="C381" s="11"/>
      <c r="D381" s="11"/>
      <c r="E381" s="11"/>
      <c r="F381" s="11"/>
      <c r="G381" s="11"/>
      <c r="H381" s="11"/>
      <c r="I381" s="11"/>
      <c r="J381" s="11"/>
      <c r="K381" s="11"/>
    </row>
    <row r="382" spans="1:11" x14ac:dyDescent="0.25">
      <c r="A382" s="12"/>
      <c r="B382" s="12"/>
      <c r="C382" s="11"/>
      <c r="D382" s="11"/>
      <c r="E382" s="11"/>
      <c r="F382" s="11"/>
      <c r="G382" s="11"/>
      <c r="H382" s="11"/>
      <c r="I382" s="11"/>
      <c r="J382" s="11"/>
      <c r="K382" s="11"/>
    </row>
    <row r="383" spans="1:11" x14ac:dyDescent="0.25">
      <c r="A383" s="12"/>
      <c r="B383" s="12"/>
      <c r="C383" s="11"/>
      <c r="D383" s="11"/>
      <c r="E383" s="11"/>
      <c r="F383" s="11"/>
      <c r="G383" s="11"/>
      <c r="H383" s="11"/>
      <c r="I383" s="11"/>
      <c r="J383" s="11"/>
      <c r="K383" s="11"/>
    </row>
    <row r="384" spans="1:11" x14ac:dyDescent="0.25">
      <c r="A384" s="12"/>
      <c r="B384" s="12"/>
      <c r="C384" s="11"/>
      <c r="D384" s="11"/>
      <c r="E384" s="11"/>
      <c r="F384" s="11"/>
      <c r="G384" s="11"/>
      <c r="H384" s="11"/>
      <c r="I384" s="11"/>
      <c r="J384" s="11"/>
      <c r="K384" s="11"/>
    </row>
    <row r="385" spans="1:11" x14ac:dyDescent="0.25">
      <c r="A385" s="12"/>
      <c r="B385" s="12"/>
      <c r="C385" s="11"/>
      <c r="D385" s="11"/>
      <c r="E385" s="11"/>
      <c r="F385" s="11"/>
      <c r="G385" s="11"/>
      <c r="H385" s="11"/>
      <c r="I385" s="11"/>
      <c r="J385" s="11"/>
      <c r="K385" s="11"/>
    </row>
    <row r="386" spans="1:11" x14ac:dyDescent="0.25">
      <c r="A386" s="12"/>
      <c r="B386" s="12"/>
      <c r="C386" s="11"/>
      <c r="D386" s="11"/>
      <c r="E386" s="11"/>
      <c r="F386" s="11"/>
      <c r="G386" s="11"/>
      <c r="H386" s="11"/>
      <c r="I386" s="11"/>
      <c r="J386" s="11"/>
      <c r="K386" s="11"/>
    </row>
    <row r="387" spans="1:11" x14ac:dyDescent="0.25">
      <c r="A387" s="12"/>
      <c r="B387" s="12"/>
      <c r="C387" s="11"/>
      <c r="D387" s="11"/>
      <c r="E387" s="11"/>
      <c r="F387" s="11"/>
      <c r="G387" s="11"/>
      <c r="H387" s="11"/>
      <c r="I387" s="11"/>
      <c r="J387" s="11"/>
      <c r="K387" s="11"/>
    </row>
    <row r="388" spans="1:11" x14ac:dyDescent="0.25">
      <c r="A388" s="12"/>
      <c r="B388" s="12"/>
      <c r="C388" s="11"/>
      <c r="D388" s="11"/>
      <c r="E388" s="11"/>
      <c r="F388" s="11"/>
      <c r="G388" s="11"/>
      <c r="H388" s="11"/>
      <c r="I388" s="11"/>
      <c r="J388" s="11"/>
      <c r="K388" s="11"/>
    </row>
    <row r="389" spans="1:11" x14ac:dyDescent="0.25">
      <c r="A389" s="12"/>
      <c r="B389" s="12"/>
      <c r="C389" s="11"/>
      <c r="D389" s="11"/>
      <c r="E389" s="11"/>
      <c r="F389" s="11"/>
      <c r="G389" s="11"/>
      <c r="H389" s="11"/>
      <c r="I389" s="11"/>
      <c r="J389" s="11"/>
      <c r="K389" s="11"/>
    </row>
    <row r="390" spans="1:11" x14ac:dyDescent="0.25">
      <c r="A390" s="12"/>
      <c r="B390" s="12"/>
      <c r="C390" s="11"/>
      <c r="D390" s="11"/>
      <c r="E390" s="11"/>
      <c r="F390" s="11"/>
      <c r="G390" s="11"/>
      <c r="H390" s="11"/>
      <c r="I390" s="11"/>
      <c r="J390" s="11"/>
      <c r="K390" s="11"/>
    </row>
    <row r="391" spans="1:11" x14ac:dyDescent="0.25">
      <c r="A391" s="12"/>
      <c r="B391" s="12"/>
      <c r="C391" s="11"/>
      <c r="D391" s="11"/>
      <c r="E391" s="11"/>
      <c r="F391" s="11"/>
      <c r="G391" s="11"/>
      <c r="H391" s="11"/>
      <c r="I391" s="11"/>
      <c r="J391" s="11"/>
      <c r="K391" s="11"/>
    </row>
    <row r="392" spans="1:11" x14ac:dyDescent="0.25">
      <c r="A392" s="12"/>
      <c r="B392" s="12"/>
      <c r="C392" s="11"/>
      <c r="D392" s="11"/>
      <c r="E392" s="11"/>
      <c r="F392" s="11"/>
      <c r="G392" s="11"/>
      <c r="H392" s="11"/>
      <c r="I392" s="11"/>
      <c r="J392" s="11"/>
      <c r="K392" s="11"/>
    </row>
    <row r="393" spans="1:11" x14ac:dyDescent="0.25">
      <c r="A393" s="12"/>
      <c r="B393" s="12"/>
      <c r="C393" s="11"/>
      <c r="D393" s="11"/>
      <c r="E393" s="11"/>
      <c r="F393" s="11"/>
      <c r="G393" s="11"/>
      <c r="H393" s="11"/>
      <c r="I393" s="11"/>
      <c r="J393" s="11"/>
      <c r="K393" s="11"/>
    </row>
    <row r="394" spans="1:11" x14ac:dyDescent="0.25">
      <c r="A394" s="12"/>
      <c r="B394" s="12"/>
      <c r="C394" s="11"/>
      <c r="D394" s="11"/>
      <c r="E394" s="11"/>
      <c r="F394" s="11"/>
      <c r="G394" s="11"/>
      <c r="H394" s="11"/>
      <c r="I394" s="11"/>
      <c r="J394" s="11"/>
      <c r="K394" s="11"/>
    </row>
    <row r="395" spans="1:11" x14ac:dyDescent="0.25">
      <c r="A395" s="12"/>
      <c r="B395" s="12"/>
      <c r="C395" s="11"/>
      <c r="D395" s="11"/>
      <c r="E395" s="11"/>
      <c r="F395" s="11"/>
      <c r="G395" s="11"/>
      <c r="H395" s="11"/>
      <c r="I395" s="11"/>
      <c r="J395" s="11"/>
      <c r="K395" s="11"/>
    </row>
    <row r="396" spans="1:11" x14ac:dyDescent="0.25">
      <c r="A396" s="12"/>
      <c r="B396" s="12"/>
      <c r="C396" s="11"/>
      <c r="D396" s="11"/>
      <c r="E396" s="11"/>
      <c r="F396" s="11"/>
      <c r="G396" s="11"/>
      <c r="H396" s="11"/>
      <c r="I396" s="11"/>
      <c r="J396" s="11"/>
      <c r="K396" s="11"/>
    </row>
    <row r="397" spans="1:11" x14ac:dyDescent="0.25">
      <c r="A397" s="12"/>
      <c r="B397" s="12"/>
      <c r="C397" s="11"/>
      <c r="D397" s="11"/>
      <c r="E397" s="11"/>
      <c r="F397" s="11"/>
      <c r="G397" s="11"/>
      <c r="H397" s="11"/>
      <c r="I397" s="11"/>
      <c r="J397" s="11"/>
      <c r="K397" s="11"/>
    </row>
    <row r="398" spans="1:11" x14ac:dyDescent="0.25">
      <c r="A398" s="12"/>
      <c r="B398" s="12"/>
      <c r="C398" s="11"/>
      <c r="D398" s="11"/>
      <c r="E398" s="11"/>
      <c r="F398" s="11"/>
      <c r="G398" s="11"/>
      <c r="H398" s="11"/>
      <c r="I398" s="11"/>
      <c r="J398" s="11"/>
      <c r="K398" s="11"/>
    </row>
    <row r="399" spans="1:11" x14ac:dyDescent="0.25">
      <c r="A399" s="12"/>
      <c r="B399" s="12"/>
      <c r="C399" s="11"/>
      <c r="D399" s="11"/>
      <c r="E399" s="11"/>
      <c r="F399" s="11"/>
      <c r="G399" s="11"/>
      <c r="H399" s="11"/>
      <c r="I399" s="11"/>
      <c r="J399" s="11"/>
      <c r="K399" s="11"/>
    </row>
    <row r="400" spans="1:11" x14ac:dyDescent="0.25">
      <c r="A400" s="12"/>
      <c r="B400" s="12"/>
      <c r="C400" s="11"/>
      <c r="D400" s="11"/>
      <c r="E400" s="11"/>
      <c r="F400" s="11"/>
      <c r="G400" s="11"/>
      <c r="H400" s="11"/>
      <c r="I400" s="11"/>
      <c r="J400" s="11"/>
      <c r="K400" s="11"/>
    </row>
    <row r="401" spans="1:11" x14ac:dyDescent="0.25">
      <c r="A401" s="12"/>
      <c r="B401" s="12"/>
      <c r="C401" s="11"/>
      <c r="D401" s="11"/>
      <c r="E401" s="11"/>
      <c r="F401" s="11"/>
      <c r="G401" s="11"/>
      <c r="H401" s="11"/>
      <c r="I401" s="11"/>
      <c r="J401" s="11"/>
      <c r="K401" s="11"/>
    </row>
    <row r="402" spans="1:11" x14ac:dyDescent="0.25">
      <c r="A402" s="12"/>
      <c r="B402" s="12"/>
      <c r="C402" s="11"/>
      <c r="D402" s="11"/>
      <c r="E402" s="11"/>
      <c r="F402" s="11"/>
      <c r="G402" s="11"/>
      <c r="H402" s="11"/>
      <c r="I402" s="11"/>
      <c r="J402" s="11"/>
      <c r="K402" s="11"/>
    </row>
    <row r="403" spans="1:11" x14ac:dyDescent="0.25">
      <c r="A403" s="12"/>
      <c r="B403" s="12"/>
      <c r="C403" s="11"/>
      <c r="D403" s="11"/>
      <c r="E403" s="11"/>
      <c r="F403" s="11"/>
      <c r="G403" s="11"/>
      <c r="H403" s="11"/>
      <c r="I403" s="11"/>
      <c r="J403" s="11"/>
      <c r="K403" s="11"/>
    </row>
    <row r="404" spans="1:11" x14ac:dyDescent="0.25">
      <c r="A404" s="12"/>
      <c r="B404" s="12"/>
      <c r="C404" s="11"/>
      <c r="D404" s="11"/>
      <c r="E404" s="11"/>
      <c r="F404" s="11"/>
      <c r="G404" s="11"/>
      <c r="H404" s="11"/>
      <c r="I404" s="11"/>
      <c r="J404" s="11"/>
      <c r="K404" s="11"/>
    </row>
    <row r="405" spans="1:11" x14ac:dyDescent="0.25">
      <c r="A405" s="12"/>
      <c r="B405" s="12"/>
      <c r="C405" s="11"/>
      <c r="D405" s="11"/>
      <c r="E405" s="11"/>
      <c r="F405" s="11"/>
      <c r="G405" s="11"/>
      <c r="H405" s="11"/>
      <c r="I405" s="11"/>
      <c r="J405" s="11"/>
      <c r="K405" s="11"/>
    </row>
    <row r="406" spans="1:11" x14ac:dyDescent="0.25">
      <c r="A406" s="12"/>
      <c r="B406" s="12"/>
      <c r="C406" s="11"/>
      <c r="D406" s="11"/>
      <c r="E406" s="11"/>
      <c r="F406" s="11"/>
      <c r="G406" s="11"/>
      <c r="H406" s="11"/>
      <c r="I406" s="11"/>
      <c r="J406" s="11"/>
      <c r="K406" s="11"/>
    </row>
    <row r="407" spans="1:11" x14ac:dyDescent="0.25">
      <c r="A407" s="12"/>
      <c r="B407" s="12"/>
      <c r="C407" s="11"/>
      <c r="D407" s="11"/>
      <c r="E407" s="11"/>
      <c r="F407" s="11"/>
      <c r="G407" s="11"/>
      <c r="H407" s="11"/>
      <c r="I407" s="11"/>
      <c r="J407" s="11"/>
      <c r="K407" s="11"/>
    </row>
    <row r="408" spans="1:11" x14ac:dyDescent="0.25">
      <c r="A408" s="12"/>
      <c r="B408" s="12"/>
      <c r="C408" s="11"/>
      <c r="D408" s="11"/>
      <c r="E408" s="11"/>
      <c r="F408" s="11"/>
      <c r="G408" s="11"/>
      <c r="H408" s="11"/>
      <c r="I408" s="11"/>
      <c r="J408" s="11"/>
      <c r="K408" s="11"/>
    </row>
    <row r="409" spans="1:11" x14ac:dyDescent="0.25">
      <c r="A409" s="12"/>
      <c r="B409" s="12"/>
      <c r="C409" s="11"/>
      <c r="D409" s="11"/>
      <c r="E409" s="11"/>
      <c r="F409" s="11"/>
      <c r="G409" s="11"/>
      <c r="H409" s="11"/>
      <c r="I409" s="11"/>
      <c r="J409" s="11"/>
      <c r="K409" s="11"/>
    </row>
    <row r="410" spans="1:11" x14ac:dyDescent="0.25">
      <c r="A410" s="12"/>
      <c r="B410" s="12"/>
      <c r="C410" s="11"/>
      <c r="D410" s="11"/>
      <c r="E410" s="11"/>
      <c r="F410" s="11"/>
      <c r="G410" s="11"/>
      <c r="H410" s="11"/>
      <c r="I410" s="11"/>
      <c r="J410" s="11"/>
      <c r="K410" s="11"/>
    </row>
    <row r="411" spans="1:11" x14ac:dyDescent="0.25">
      <c r="A411" s="12"/>
      <c r="B411" s="12"/>
      <c r="C411" s="11"/>
      <c r="D411" s="11"/>
      <c r="E411" s="11"/>
      <c r="F411" s="11"/>
      <c r="G411" s="11"/>
      <c r="H411" s="11"/>
      <c r="I411" s="11"/>
      <c r="J411" s="11"/>
      <c r="K411" s="11"/>
    </row>
    <row r="412" spans="1:11" x14ac:dyDescent="0.25">
      <c r="A412" s="12"/>
      <c r="B412" s="12"/>
      <c r="C412" s="11"/>
      <c r="D412" s="11"/>
      <c r="E412" s="11"/>
      <c r="F412" s="11"/>
      <c r="G412" s="11"/>
      <c r="H412" s="11"/>
      <c r="I412" s="11"/>
      <c r="J412" s="11"/>
      <c r="K412" s="11"/>
    </row>
    <row r="413" spans="1:11" x14ac:dyDescent="0.25">
      <c r="A413" s="12"/>
      <c r="B413" s="12"/>
      <c r="C413" s="11"/>
      <c r="D413" s="11"/>
      <c r="E413" s="11"/>
      <c r="F413" s="11"/>
      <c r="G413" s="11"/>
      <c r="H413" s="11"/>
      <c r="I413" s="11"/>
      <c r="J413" s="11"/>
      <c r="K413" s="11"/>
    </row>
    <row r="414" spans="1:11" x14ac:dyDescent="0.25">
      <c r="A414" s="12"/>
      <c r="B414" s="12"/>
      <c r="C414" s="11"/>
      <c r="D414" s="11"/>
      <c r="E414" s="11"/>
      <c r="F414" s="11"/>
      <c r="G414" s="11"/>
      <c r="H414" s="11"/>
      <c r="I414" s="11"/>
      <c r="J414" s="11"/>
      <c r="K414" s="11"/>
    </row>
    <row r="415" spans="1:11" x14ac:dyDescent="0.25">
      <c r="A415" s="12"/>
      <c r="B415" s="12"/>
      <c r="C415" s="11"/>
      <c r="D415" s="11"/>
      <c r="E415" s="11"/>
      <c r="F415" s="11"/>
      <c r="G415" s="11"/>
      <c r="H415" s="11"/>
      <c r="I415" s="11"/>
      <c r="J415" s="11"/>
      <c r="K415" s="11"/>
    </row>
    <row r="416" spans="1:11" x14ac:dyDescent="0.25">
      <c r="A416" s="12"/>
      <c r="B416" s="12"/>
      <c r="C416" s="11"/>
      <c r="D416" s="11"/>
      <c r="E416" s="11"/>
      <c r="F416" s="11"/>
      <c r="G416" s="11"/>
      <c r="H416" s="11"/>
      <c r="I416" s="11"/>
      <c r="J416" s="11"/>
      <c r="K416" s="11"/>
    </row>
    <row r="417" spans="1:11" x14ac:dyDescent="0.25">
      <c r="A417" s="12"/>
      <c r="B417" s="12"/>
      <c r="C417" s="11"/>
      <c r="D417" s="11"/>
      <c r="E417" s="11"/>
      <c r="F417" s="11"/>
      <c r="G417" s="11"/>
      <c r="H417" s="11"/>
      <c r="I417" s="11"/>
      <c r="J417" s="11"/>
      <c r="K417" s="11"/>
    </row>
    <row r="418" spans="1:11" x14ac:dyDescent="0.25">
      <c r="A418" s="12"/>
      <c r="B418" s="12"/>
      <c r="C418" s="11"/>
      <c r="D418" s="11"/>
      <c r="E418" s="11"/>
      <c r="F418" s="11"/>
      <c r="G418" s="11"/>
      <c r="H418" s="11"/>
      <c r="I418" s="11"/>
      <c r="J418" s="11"/>
      <c r="K418" s="11"/>
    </row>
    <row r="419" spans="1:11" x14ac:dyDescent="0.25">
      <c r="A419" s="12"/>
      <c r="B419" s="12"/>
      <c r="C419" s="11"/>
      <c r="D419" s="11"/>
      <c r="E419" s="11"/>
      <c r="F419" s="11"/>
      <c r="G419" s="11"/>
      <c r="H419" s="11"/>
      <c r="I419" s="11"/>
      <c r="J419" s="11"/>
      <c r="K419" s="11"/>
    </row>
    <row r="420" spans="1:11" x14ac:dyDescent="0.25">
      <c r="A420" s="12"/>
      <c r="B420" s="12"/>
      <c r="C420" s="11"/>
      <c r="D420" s="11"/>
      <c r="E420" s="11"/>
      <c r="F420" s="11"/>
      <c r="G420" s="11"/>
      <c r="H420" s="11"/>
      <c r="I420" s="11"/>
      <c r="J420" s="11"/>
      <c r="K420" s="11"/>
    </row>
    <row r="421" spans="1:11" x14ac:dyDescent="0.25">
      <c r="A421" s="12"/>
      <c r="B421" s="12"/>
      <c r="C421" s="11"/>
      <c r="D421" s="11"/>
      <c r="E421" s="11"/>
      <c r="F421" s="11"/>
      <c r="G421" s="11"/>
      <c r="H421" s="11"/>
      <c r="I421" s="11"/>
      <c r="J421" s="11"/>
      <c r="K421" s="11"/>
    </row>
    <row r="422" spans="1:11" x14ac:dyDescent="0.25">
      <c r="A422" s="12"/>
      <c r="B422" s="12"/>
      <c r="C422" s="11"/>
      <c r="D422" s="11"/>
      <c r="E422" s="11"/>
      <c r="F422" s="11"/>
      <c r="G422" s="11"/>
      <c r="H422" s="11"/>
      <c r="I422" s="11"/>
      <c r="J422" s="11"/>
      <c r="K422" s="11"/>
    </row>
    <row r="423" spans="1:11" x14ac:dyDescent="0.25">
      <c r="A423" s="12"/>
      <c r="B423" s="12"/>
      <c r="C423" s="11"/>
      <c r="D423" s="11"/>
      <c r="E423" s="11"/>
      <c r="F423" s="11"/>
      <c r="G423" s="11"/>
      <c r="H423" s="11"/>
      <c r="I423" s="11"/>
      <c r="J423" s="11"/>
      <c r="K423" s="11"/>
    </row>
    <row r="424" spans="1:11" x14ac:dyDescent="0.25">
      <c r="A424" s="12"/>
      <c r="B424" s="12"/>
      <c r="C424" s="11"/>
      <c r="D424" s="11"/>
      <c r="E424" s="11"/>
      <c r="F424" s="11"/>
      <c r="G424" s="11"/>
      <c r="H424" s="11"/>
      <c r="I424" s="11"/>
      <c r="J424" s="11"/>
      <c r="K424" s="11"/>
    </row>
    <row r="425" spans="1:11" x14ac:dyDescent="0.25">
      <c r="A425" s="12"/>
      <c r="B425" s="12"/>
      <c r="C425" s="11"/>
      <c r="D425" s="11"/>
      <c r="E425" s="11"/>
      <c r="F425" s="11"/>
      <c r="G425" s="11"/>
      <c r="H425" s="11"/>
      <c r="I425" s="11"/>
      <c r="J425" s="11"/>
      <c r="K425" s="11"/>
    </row>
    <row r="426" spans="1:11" x14ac:dyDescent="0.25">
      <c r="A426" s="12"/>
      <c r="B426" s="12"/>
      <c r="C426" s="11"/>
      <c r="D426" s="11"/>
      <c r="E426" s="11"/>
      <c r="F426" s="11"/>
      <c r="G426" s="11"/>
      <c r="H426" s="11"/>
      <c r="I426" s="11"/>
      <c r="J426" s="11"/>
      <c r="K426" s="11"/>
    </row>
    <row r="427" spans="1:11" x14ac:dyDescent="0.25">
      <c r="A427" s="12"/>
      <c r="B427" s="12"/>
      <c r="C427" s="11"/>
      <c r="D427" s="11"/>
      <c r="E427" s="11"/>
      <c r="F427" s="11"/>
      <c r="G427" s="11"/>
      <c r="H427" s="11"/>
      <c r="I427" s="11"/>
      <c r="J427" s="11"/>
      <c r="K427" s="11"/>
    </row>
    <row r="428" spans="1:11" x14ac:dyDescent="0.25">
      <c r="A428" s="12"/>
      <c r="B428" s="12"/>
      <c r="C428" s="11"/>
      <c r="D428" s="11"/>
      <c r="E428" s="11"/>
      <c r="F428" s="11"/>
      <c r="G428" s="11"/>
      <c r="H428" s="11"/>
      <c r="I428" s="11"/>
      <c r="J428" s="11"/>
      <c r="K428" s="11"/>
    </row>
    <row r="429" spans="1:11" x14ac:dyDescent="0.25">
      <c r="A429" s="12"/>
      <c r="B429" s="12"/>
      <c r="C429" s="11"/>
      <c r="D429" s="11"/>
      <c r="E429" s="11"/>
      <c r="F429" s="11"/>
      <c r="G429" s="11"/>
      <c r="H429" s="11"/>
      <c r="I429" s="11"/>
      <c r="J429" s="11"/>
      <c r="K429" s="11"/>
    </row>
    <row r="430" spans="1:11" x14ac:dyDescent="0.25">
      <c r="A430" s="12"/>
      <c r="B430" s="12"/>
      <c r="C430" s="11"/>
      <c r="D430" s="11"/>
      <c r="E430" s="11"/>
      <c r="F430" s="11"/>
      <c r="G430" s="11"/>
      <c r="H430" s="11"/>
      <c r="I430" s="11"/>
      <c r="J430" s="11"/>
      <c r="K430" s="11"/>
    </row>
    <row r="431" spans="1:11" x14ac:dyDescent="0.25">
      <c r="A431" s="12"/>
      <c r="B431" s="12"/>
      <c r="C431" s="11"/>
      <c r="D431" s="11"/>
      <c r="E431" s="11"/>
      <c r="F431" s="11"/>
      <c r="G431" s="11"/>
      <c r="H431" s="11"/>
      <c r="I431" s="11"/>
      <c r="J431" s="11"/>
      <c r="K431" s="11"/>
    </row>
    <row r="432" spans="1:11" x14ac:dyDescent="0.25">
      <c r="A432" s="12"/>
      <c r="B432" s="12"/>
      <c r="C432" s="11"/>
      <c r="D432" s="11"/>
      <c r="E432" s="11"/>
      <c r="F432" s="11"/>
      <c r="G432" s="11"/>
      <c r="H432" s="11"/>
      <c r="I432" s="11"/>
      <c r="J432" s="11"/>
      <c r="K432" s="11"/>
    </row>
    <row r="433" spans="1:11" x14ac:dyDescent="0.25">
      <c r="A433" s="12"/>
      <c r="B433" s="12"/>
      <c r="C433" s="11"/>
      <c r="D433" s="11"/>
      <c r="E433" s="11"/>
      <c r="F433" s="11"/>
      <c r="G433" s="11"/>
      <c r="H433" s="11"/>
      <c r="I433" s="11"/>
      <c r="J433" s="11"/>
      <c r="K433" s="11"/>
    </row>
    <row r="434" spans="1:11" x14ac:dyDescent="0.25">
      <c r="A434" s="12"/>
      <c r="B434" s="12"/>
      <c r="C434" s="11"/>
      <c r="D434" s="11"/>
      <c r="E434" s="11"/>
      <c r="F434" s="11"/>
      <c r="G434" s="11"/>
      <c r="H434" s="11"/>
      <c r="I434" s="11"/>
      <c r="J434" s="11"/>
      <c r="K434" s="11"/>
    </row>
    <row r="435" spans="1:11" x14ac:dyDescent="0.25">
      <c r="A435" s="12"/>
      <c r="B435" s="12"/>
      <c r="C435" s="11"/>
      <c r="D435" s="11"/>
      <c r="E435" s="11"/>
      <c r="F435" s="11"/>
      <c r="G435" s="11"/>
      <c r="H435" s="11"/>
      <c r="I435" s="11"/>
      <c r="J435" s="11"/>
      <c r="K435" s="11"/>
    </row>
    <row r="436" spans="1:11" x14ac:dyDescent="0.25">
      <c r="A436" s="12"/>
      <c r="B436" s="12"/>
      <c r="C436" s="11"/>
      <c r="D436" s="11"/>
      <c r="E436" s="11"/>
      <c r="F436" s="11"/>
      <c r="G436" s="11"/>
      <c r="H436" s="11"/>
      <c r="I436" s="11"/>
      <c r="J436" s="11"/>
      <c r="K436" s="11"/>
    </row>
    <row r="437" spans="1:11" x14ac:dyDescent="0.25">
      <c r="A437" s="12"/>
      <c r="B437" s="12"/>
      <c r="C437" s="11"/>
      <c r="D437" s="11"/>
      <c r="E437" s="11"/>
      <c r="F437" s="11"/>
      <c r="G437" s="11"/>
      <c r="H437" s="11"/>
      <c r="I437" s="11"/>
      <c r="J437" s="11"/>
      <c r="K437" s="11"/>
    </row>
    <row r="438" spans="1:11" x14ac:dyDescent="0.25">
      <c r="A438" s="12"/>
      <c r="B438" s="12"/>
      <c r="C438" s="11"/>
      <c r="D438" s="11"/>
      <c r="E438" s="11"/>
      <c r="F438" s="11"/>
      <c r="G438" s="11"/>
      <c r="H438" s="11"/>
      <c r="I438" s="11"/>
      <c r="J438" s="11"/>
      <c r="K438" s="11"/>
    </row>
    <row r="439" spans="1:11" x14ac:dyDescent="0.25">
      <c r="A439" s="12"/>
      <c r="B439" s="12"/>
      <c r="C439" s="11"/>
      <c r="D439" s="11"/>
      <c r="E439" s="11"/>
      <c r="F439" s="11"/>
      <c r="G439" s="11"/>
      <c r="H439" s="11"/>
      <c r="I439" s="11"/>
      <c r="J439" s="11"/>
      <c r="K439" s="11"/>
    </row>
    <row r="440" spans="1:11" x14ac:dyDescent="0.25">
      <c r="A440" s="12"/>
      <c r="B440" s="12"/>
      <c r="C440" s="11"/>
      <c r="D440" s="11"/>
      <c r="E440" s="11"/>
      <c r="F440" s="11"/>
      <c r="G440" s="11"/>
      <c r="H440" s="11"/>
      <c r="I440" s="11"/>
      <c r="J440" s="11"/>
      <c r="K440" s="11"/>
    </row>
    <row r="441" spans="1:11" x14ac:dyDescent="0.25">
      <c r="A441" s="12"/>
      <c r="B441" s="12"/>
      <c r="C441" s="11"/>
      <c r="D441" s="11"/>
      <c r="E441" s="11"/>
      <c r="F441" s="11"/>
      <c r="G441" s="11"/>
      <c r="H441" s="11"/>
      <c r="I441" s="11"/>
      <c r="J441" s="11"/>
      <c r="K441" s="11"/>
    </row>
    <row r="442" spans="1:11" x14ac:dyDescent="0.25">
      <c r="A442" s="12"/>
      <c r="B442" s="12"/>
      <c r="C442" s="11"/>
      <c r="D442" s="11"/>
      <c r="E442" s="11"/>
      <c r="F442" s="11"/>
      <c r="G442" s="11"/>
      <c r="H442" s="11"/>
      <c r="I442" s="11"/>
      <c r="J442" s="11"/>
      <c r="K442" s="11"/>
    </row>
    <row r="443" spans="1:11" x14ac:dyDescent="0.25">
      <c r="A443" s="12"/>
      <c r="B443" s="12"/>
      <c r="C443" s="11"/>
      <c r="D443" s="11"/>
      <c r="E443" s="11"/>
      <c r="F443" s="11"/>
      <c r="G443" s="11"/>
      <c r="H443" s="11"/>
      <c r="I443" s="11"/>
      <c r="J443" s="11"/>
      <c r="K443" s="11"/>
    </row>
    <row r="444" spans="1:11" x14ac:dyDescent="0.25">
      <c r="A444" s="12"/>
      <c r="B444" s="12"/>
      <c r="C444" s="11"/>
      <c r="D444" s="11"/>
      <c r="E444" s="11"/>
      <c r="F444" s="11"/>
      <c r="G444" s="11"/>
      <c r="H444" s="11"/>
      <c r="I444" s="11"/>
      <c r="J444" s="11"/>
      <c r="K444" s="11"/>
    </row>
    <row r="445" spans="1:11" x14ac:dyDescent="0.25">
      <c r="A445" s="12"/>
      <c r="B445" s="12"/>
      <c r="C445" s="11"/>
      <c r="D445" s="11"/>
      <c r="E445" s="11"/>
      <c r="F445" s="11"/>
      <c r="G445" s="11"/>
      <c r="H445" s="11"/>
      <c r="I445" s="11"/>
      <c r="J445" s="11"/>
      <c r="K445" s="11"/>
    </row>
    <row r="446" spans="1:11" x14ac:dyDescent="0.25">
      <c r="A446" s="12"/>
      <c r="B446" s="12"/>
      <c r="C446" s="11"/>
      <c r="D446" s="11"/>
      <c r="E446" s="11"/>
      <c r="F446" s="11"/>
      <c r="G446" s="11"/>
      <c r="H446" s="11"/>
      <c r="I446" s="11"/>
      <c r="J446" s="11"/>
      <c r="K446" s="11"/>
    </row>
    <row r="447" spans="1:11" x14ac:dyDescent="0.25">
      <c r="A447" s="12"/>
      <c r="B447" s="12"/>
      <c r="C447" s="11"/>
      <c r="D447" s="11"/>
      <c r="E447" s="11"/>
      <c r="F447" s="11"/>
      <c r="G447" s="11"/>
      <c r="H447" s="11"/>
      <c r="I447" s="11"/>
      <c r="J447" s="11"/>
      <c r="K447" s="11"/>
    </row>
    <row r="448" spans="1:11" x14ac:dyDescent="0.25">
      <c r="A448" s="12"/>
      <c r="B448" s="12"/>
      <c r="C448" s="11"/>
      <c r="D448" s="11"/>
      <c r="E448" s="11"/>
      <c r="F448" s="11"/>
      <c r="G448" s="11"/>
      <c r="H448" s="11"/>
      <c r="I448" s="11"/>
      <c r="J448" s="11"/>
      <c r="K448" s="11"/>
    </row>
    <row r="449" spans="1:11" x14ac:dyDescent="0.25">
      <c r="A449" s="12"/>
      <c r="B449" s="12"/>
      <c r="C449" s="11"/>
      <c r="D449" s="11"/>
      <c r="E449" s="11"/>
      <c r="F449" s="11"/>
      <c r="G449" s="11"/>
      <c r="H449" s="11"/>
      <c r="I449" s="11"/>
      <c r="J449" s="11"/>
      <c r="K449" s="11"/>
    </row>
    <row r="450" spans="1:11" x14ac:dyDescent="0.25">
      <c r="A450" s="12"/>
      <c r="B450" s="12"/>
      <c r="C450" s="11"/>
      <c r="D450" s="11"/>
      <c r="E450" s="11"/>
      <c r="F450" s="11"/>
      <c r="G450" s="11"/>
      <c r="H450" s="11"/>
      <c r="I450" s="11"/>
      <c r="J450" s="11"/>
      <c r="K450" s="11"/>
    </row>
    <row r="451" spans="1:11" x14ac:dyDescent="0.25">
      <c r="A451" s="12"/>
      <c r="B451" s="12"/>
      <c r="C451" s="11"/>
      <c r="D451" s="11"/>
      <c r="E451" s="11"/>
      <c r="F451" s="11"/>
      <c r="G451" s="11"/>
      <c r="H451" s="11"/>
      <c r="I451" s="11"/>
      <c r="J451" s="11"/>
      <c r="K451" s="11"/>
    </row>
    <row r="452" spans="1:11" x14ac:dyDescent="0.25">
      <c r="A452" s="12"/>
      <c r="B452" s="12"/>
      <c r="C452" s="11"/>
      <c r="D452" s="11"/>
      <c r="E452" s="11"/>
      <c r="F452" s="11"/>
      <c r="G452" s="11"/>
      <c r="H452" s="11"/>
      <c r="I452" s="11"/>
      <c r="J452" s="11"/>
      <c r="K452" s="11"/>
    </row>
    <row r="453" spans="1:11" x14ac:dyDescent="0.25">
      <c r="A453" s="12"/>
      <c r="B453" s="12"/>
      <c r="C453" s="11"/>
      <c r="D453" s="11"/>
      <c r="E453" s="11"/>
      <c r="F453" s="11"/>
      <c r="G453" s="11"/>
      <c r="H453" s="11"/>
      <c r="I453" s="11"/>
      <c r="J453" s="11"/>
      <c r="K453" s="11"/>
    </row>
    <row r="454" spans="1:11" x14ac:dyDescent="0.25">
      <c r="A454" s="12"/>
      <c r="B454" s="12"/>
      <c r="C454" s="11"/>
      <c r="D454" s="11"/>
      <c r="E454" s="11"/>
      <c r="F454" s="11"/>
      <c r="G454" s="11"/>
      <c r="H454" s="11"/>
      <c r="I454" s="11"/>
      <c r="J454" s="11"/>
      <c r="K454" s="11"/>
    </row>
    <row r="455" spans="1:11" x14ac:dyDescent="0.25">
      <c r="A455" s="12"/>
      <c r="B455" s="12"/>
      <c r="C455" s="11"/>
      <c r="D455" s="11"/>
      <c r="E455" s="11"/>
      <c r="F455" s="11"/>
      <c r="G455" s="11"/>
      <c r="H455" s="11"/>
      <c r="I455" s="11"/>
      <c r="J455" s="11"/>
      <c r="K455" s="11"/>
    </row>
    <row r="456" spans="1:11" x14ac:dyDescent="0.25">
      <c r="A456" s="12"/>
      <c r="B456" s="12"/>
      <c r="C456" s="11"/>
      <c r="D456" s="11"/>
      <c r="E456" s="11"/>
      <c r="F456" s="11"/>
      <c r="G456" s="11"/>
      <c r="H456" s="11"/>
      <c r="I456" s="11"/>
      <c r="J456" s="11"/>
      <c r="K456" s="11"/>
    </row>
    <row r="457" spans="1:11" x14ac:dyDescent="0.25">
      <c r="A457" s="12"/>
      <c r="B457" s="12"/>
      <c r="C457" s="11"/>
      <c r="D457" s="11"/>
      <c r="E457" s="11"/>
      <c r="F457" s="11"/>
      <c r="G457" s="11"/>
      <c r="H457" s="11"/>
      <c r="I457" s="11"/>
      <c r="J457" s="11"/>
      <c r="K457" s="11"/>
    </row>
    <row r="458" spans="1:11" x14ac:dyDescent="0.25">
      <c r="A458" s="12"/>
      <c r="B458" s="12"/>
      <c r="C458" s="11"/>
      <c r="D458" s="11"/>
      <c r="E458" s="11"/>
      <c r="F458" s="11"/>
      <c r="G458" s="11"/>
      <c r="H458" s="11"/>
      <c r="I458" s="11"/>
      <c r="J458" s="11"/>
      <c r="K458" s="11"/>
    </row>
    <row r="459" spans="1:11" x14ac:dyDescent="0.25">
      <c r="A459" s="12"/>
      <c r="B459" s="12"/>
      <c r="C459" s="11"/>
      <c r="D459" s="11"/>
      <c r="E459" s="11"/>
      <c r="F459" s="11"/>
      <c r="G459" s="11"/>
      <c r="H459" s="11"/>
      <c r="I459" s="11"/>
      <c r="J459" s="11"/>
      <c r="K459" s="11"/>
    </row>
    <row r="460" spans="1:11" x14ac:dyDescent="0.25">
      <c r="A460" s="12"/>
      <c r="B460" s="12"/>
      <c r="C460" s="11"/>
      <c r="D460" s="11"/>
      <c r="E460" s="11"/>
      <c r="F460" s="11"/>
      <c r="G460" s="11"/>
      <c r="H460" s="11"/>
      <c r="I460" s="11"/>
      <c r="J460" s="11"/>
      <c r="K460" s="11"/>
    </row>
    <row r="461" spans="1:11" x14ac:dyDescent="0.25">
      <c r="A461" s="12"/>
      <c r="B461" s="12"/>
      <c r="C461" s="11"/>
      <c r="D461" s="11"/>
      <c r="E461" s="11"/>
      <c r="F461" s="11"/>
      <c r="G461" s="11"/>
      <c r="H461" s="11"/>
      <c r="I461" s="11"/>
      <c r="J461" s="11"/>
      <c r="K461" s="11"/>
    </row>
    <row r="462" spans="1:11" x14ac:dyDescent="0.25">
      <c r="A462" s="12"/>
      <c r="B462" s="12"/>
      <c r="C462" s="11"/>
      <c r="D462" s="11"/>
      <c r="E462" s="11"/>
      <c r="F462" s="11"/>
      <c r="G462" s="11"/>
      <c r="H462" s="11"/>
      <c r="I462" s="11"/>
      <c r="J462" s="11"/>
      <c r="K462" s="11"/>
    </row>
    <row r="463" spans="1:11" x14ac:dyDescent="0.25">
      <c r="A463" s="12"/>
      <c r="B463" s="12"/>
      <c r="C463" s="11"/>
      <c r="D463" s="11"/>
      <c r="E463" s="11"/>
      <c r="F463" s="11"/>
      <c r="G463" s="11"/>
      <c r="H463" s="11"/>
      <c r="I463" s="11"/>
      <c r="J463" s="11"/>
      <c r="K463" s="11"/>
    </row>
    <row r="464" spans="1:11" x14ac:dyDescent="0.25">
      <c r="A464" s="12"/>
      <c r="B464" s="12"/>
      <c r="C464" s="11"/>
      <c r="D464" s="11"/>
      <c r="E464" s="11"/>
      <c r="F464" s="11"/>
      <c r="G464" s="11"/>
      <c r="H464" s="11"/>
      <c r="I464" s="11"/>
      <c r="J464" s="11"/>
      <c r="K464" s="11"/>
    </row>
    <row r="465" spans="1:11" x14ac:dyDescent="0.25">
      <c r="A465" s="12"/>
      <c r="B465" s="12"/>
      <c r="C465" s="11"/>
      <c r="D465" s="11"/>
      <c r="E465" s="11"/>
      <c r="F465" s="11"/>
      <c r="G465" s="11"/>
      <c r="H465" s="11"/>
      <c r="I465" s="11"/>
      <c r="J465" s="11"/>
      <c r="K465" s="11"/>
    </row>
    <row r="466" spans="1:11" x14ac:dyDescent="0.25">
      <c r="A466" s="12"/>
      <c r="B466" s="12"/>
      <c r="C466" s="11"/>
      <c r="D466" s="11"/>
      <c r="E466" s="11"/>
      <c r="F466" s="11"/>
      <c r="G466" s="11"/>
      <c r="H466" s="11"/>
      <c r="I466" s="11"/>
      <c r="J466" s="11"/>
      <c r="K466" s="11"/>
    </row>
    <row r="467" spans="1:11" x14ac:dyDescent="0.25">
      <c r="A467" s="12"/>
      <c r="B467" s="12"/>
      <c r="C467" s="11"/>
      <c r="D467" s="11"/>
      <c r="E467" s="11"/>
      <c r="F467" s="11"/>
      <c r="G467" s="11"/>
      <c r="H467" s="11"/>
      <c r="I467" s="11"/>
      <c r="J467" s="11"/>
      <c r="K467" s="11"/>
    </row>
    <row r="468" spans="1:11" x14ac:dyDescent="0.25">
      <c r="A468" s="12"/>
      <c r="B468" s="12"/>
      <c r="C468" s="11"/>
      <c r="D468" s="11"/>
      <c r="E468" s="11"/>
      <c r="F468" s="11"/>
      <c r="G468" s="11"/>
      <c r="H468" s="11"/>
      <c r="I468" s="11"/>
      <c r="J468" s="11"/>
      <c r="K468" s="11"/>
    </row>
    <row r="469" spans="1:11" x14ac:dyDescent="0.25">
      <c r="A469" s="12"/>
      <c r="B469" s="12"/>
      <c r="C469" s="11"/>
      <c r="D469" s="11"/>
      <c r="E469" s="11"/>
      <c r="F469" s="11"/>
      <c r="G469" s="11"/>
      <c r="H469" s="11"/>
      <c r="I469" s="11"/>
      <c r="J469" s="11"/>
      <c r="K469" s="11"/>
    </row>
    <row r="470" spans="1:11" x14ac:dyDescent="0.25">
      <c r="A470" s="12"/>
      <c r="B470" s="12"/>
      <c r="C470" s="11"/>
      <c r="D470" s="11"/>
      <c r="E470" s="11"/>
      <c r="F470" s="11"/>
      <c r="G470" s="11"/>
      <c r="H470" s="11"/>
      <c r="I470" s="11"/>
      <c r="J470" s="11"/>
      <c r="K470" s="11"/>
    </row>
    <row r="471" spans="1:11" x14ac:dyDescent="0.25">
      <c r="A471" s="12"/>
      <c r="B471" s="12"/>
      <c r="C471" s="11"/>
      <c r="D471" s="11"/>
      <c r="E471" s="11"/>
      <c r="F471" s="11"/>
      <c r="G471" s="11"/>
      <c r="H471" s="11"/>
      <c r="I471" s="11"/>
      <c r="J471" s="11"/>
      <c r="K471" s="11"/>
    </row>
    <row r="472" spans="1:11" x14ac:dyDescent="0.25">
      <c r="A472" s="12"/>
      <c r="B472" s="12"/>
      <c r="C472" s="11"/>
      <c r="D472" s="11"/>
      <c r="E472" s="11"/>
      <c r="F472" s="11"/>
      <c r="G472" s="11"/>
      <c r="H472" s="11"/>
      <c r="I472" s="11"/>
      <c r="J472" s="11"/>
      <c r="K472" s="11"/>
    </row>
    <row r="473" spans="1:11" x14ac:dyDescent="0.25">
      <c r="A473" s="12"/>
      <c r="B473" s="12"/>
      <c r="C473" s="11"/>
      <c r="D473" s="11"/>
      <c r="E473" s="11"/>
      <c r="F473" s="11"/>
      <c r="G473" s="11"/>
      <c r="H473" s="11"/>
      <c r="I473" s="11"/>
      <c r="J473" s="11"/>
      <c r="K473" s="11"/>
    </row>
    <row r="474" spans="1:11" x14ac:dyDescent="0.25">
      <c r="A474" s="12"/>
      <c r="B474" s="12"/>
      <c r="C474" s="11"/>
      <c r="D474" s="11"/>
      <c r="E474" s="11"/>
      <c r="F474" s="11"/>
      <c r="G474" s="11"/>
      <c r="H474" s="11"/>
      <c r="I474" s="11"/>
      <c r="J474" s="11"/>
      <c r="K474" s="11"/>
    </row>
    <row r="475" spans="1:11" x14ac:dyDescent="0.25">
      <c r="A475" s="12"/>
      <c r="B475" s="12"/>
      <c r="C475" s="11"/>
      <c r="D475" s="11"/>
      <c r="E475" s="11"/>
      <c r="F475" s="11"/>
      <c r="G475" s="11"/>
      <c r="H475" s="11"/>
      <c r="I475" s="11"/>
      <c r="J475" s="11"/>
      <c r="K475" s="11"/>
    </row>
    <row r="476" spans="1:11" x14ac:dyDescent="0.25">
      <c r="A476" s="12"/>
      <c r="B476" s="12"/>
      <c r="C476" s="11"/>
      <c r="D476" s="11"/>
      <c r="E476" s="11"/>
      <c r="F476" s="11"/>
      <c r="G476" s="11"/>
      <c r="H476" s="11"/>
      <c r="I476" s="11"/>
      <c r="J476" s="11"/>
      <c r="K476" s="11"/>
    </row>
    <row r="477" spans="1:11" x14ac:dyDescent="0.25">
      <c r="A477" s="12"/>
      <c r="B477" s="12"/>
      <c r="C477" s="11"/>
      <c r="D477" s="11"/>
      <c r="E477" s="11"/>
      <c r="F477" s="11"/>
      <c r="G477" s="11"/>
      <c r="H477" s="11"/>
      <c r="I477" s="11"/>
      <c r="J477" s="11"/>
      <c r="K477" s="11"/>
    </row>
    <row r="478" spans="1:11" x14ac:dyDescent="0.25">
      <c r="A478" s="12"/>
      <c r="B478" s="12"/>
      <c r="C478" s="11"/>
      <c r="D478" s="11"/>
      <c r="E478" s="11"/>
      <c r="F478" s="11"/>
      <c r="G478" s="11"/>
      <c r="H478" s="11"/>
      <c r="I478" s="11"/>
      <c r="J478" s="11"/>
      <c r="K478" s="11"/>
    </row>
    <row r="479" spans="1:11" x14ac:dyDescent="0.25">
      <c r="A479" s="12"/>
      <c r="B479" s="12"/>
      <c r="C479" s="11"/>
      <c r="D479" s="11"/>
      <c r="E479" s="11"/>
      <c r="F479" s="11"/>
      <c r="G479" s="11"/>
      <c r="H479" s="11"/>
      <c r="I479" s="11"/>
      <c r="J479" s="11"/>
      <c r="K479" s="11"/>
    </row>
    <row r="480" spans="1:11" x14ac:dyDescent="0.25">
      <c r="A480" s="12"/>
      <c r="B480" s="12"/>
      <c r="C480" s="11"/>
      <c r="D480" s="11"/>
      <c r="E480" s="11"/>
      <c r="F480" s="11"/>
      <c r="G480" s="11"/>
      <c r="H480" s="11"/>
      <c r="I480" s="11"/>
      <c r="J480" s="11"/>
      <c r="K480" s="11"/>
    </row>
    <row r="481" spans="1:11" x14ac:dyDescent="0.25">
      <c r="A481" s="12"/>
      <c r="B481" s="12"/>
      <c r="C481" s="11"/>
      <c r="D481" s="11"/>
      <c r="E481" s="11"/>
      <c r="F481" s="11"/>
      <c r="G481" s="11"/>
      <c r="H481" s="11"/>
      <c r="I481" s="11"/>
      <c r="J481" s="11"/>
      <c r="K481" s="11"/>
    </row>
    <row r="482" spans="1:11" x14ac:dyDescent="0.25">
      <c r="A482" s="12"/>
      <c r="B482" s="12"/>
      <c r="C482" s="11"/>
      <c r="D482" s="11"/>
      <c r="E482" s="11"/>
      <c r="F482" s="11"/>
      <c r="G482" s="11"/>
      <c r="H482" s="11"/>
      <c r="I482" s="11"/>
      <c r="J482" s="11"/>
      <c r="K482" s="11"/>
    </row>
    <row r="483" spans="1:11" x14ac:dyDescent="0.25">
      <c r="A483" s="12"/>
      <c r="B483" s="12"/>
      <c r="C483" s="11"/>
      <c r="D483" s="11"/>
      <c r="E483" s="11"/>
      <c r="F483" s="11"/>
      <c r="G483" s="11"/>
      <c r="H483" s="11"/>
      <c r="I483" s="11"/>
      <c r="J483" s="11"/>
      <c r="K483" s="11"/>
    </row>
    <row r="484" spans="1:11" x14ac:dyDescent="0.25">
      <c r="A484" s="12"/>
      <c r="B484" s="12"/>
      <c r="C484" s="11"/>
      <c r="D484" s="11"/>
      <c r="E484" s="11"/>
      <c r="F484" s="11"/>
      <c r="G484" s="11"/>
      <c r="H484" s="11"/>
      <c r="I484" s="11"/>
      <c r="J484" s="11"/>
      <c r="K484" s="11"/>
    </row>
    <row r="485" spans="1:11" x14ac:dyDescent="0.25">
      <c r="A485" s="12"/>
      <c r="B485" s="12"/>
      <c r="C485" s="11"/>
      <c r="D485" s="11"/>
      <c r="E485" s="11"/>
      <c r="F485" s="11"/>
      <c r="G485" s="11"/>
      <c r="H485" s="11"/>
      <c r="I485" s="11"/>
      <c r="J485" s="11"/>
      <c r="K485" s="11"/>
    </row>
    <row r="486" spans="1:11" x14ac:dyDescent="0.25">
      <c r="A486" s="12"/>
      <c r="B486" s="12"/>
      <c r="C486" s="11"/>
      <c r="D486" s="11"/>
      <c r="E486" s="11"/>
      <c r="F486" s="11"/>
      <c r="G486" s="11"/>
      <c r="H486" s="11"/>
      <c r="I486" s="11"/>
      <c r="J486" s="11"/>
      <c r="K486" s="11"/>
    </row>
    <row r="487" spans="1:11" x14ac:dyDescent="0.25">
      <c r="A487" s="12"/>
      <c r="B487" s="12"/>
      <c r="C487" s="11"/>
      <c r="D487" s="11"/>
      <c r="E487" s="11"/>
      <c r="F487" s="11"/>
      <c r="G487" s="11"/>
      <c r="H487" s="11"/>
      <c r="I487" s="11"/>
      <c r="J487" s="11"/>
      <c r="K487" s="11"/>
    </row>
    <row r="488" spans="1:11" x14ac:dyDescent="0.25">
      <c r="A488" s="12"/>
      <c r="B488" s="12"/>
      <c r="C488" s="11"/>
      <c r="D488" s="11"/>
      <c r="E488" s="11"/>
      <c r="F488" s="11"/>
      <c r="G488" s="11"/>
      <c r="H488" s="11"/>
      <c r="I488" s="11"/>
      <c r="J488" s="11"/>
      <c r="K488" s="11"/>
    </row>
    <row r="489" spans="1:11" x14ac:dyDescent="0.25">
      <c r="A489" s="12"/>
      <c r="B489" s="12"/>
      <c r="C489" s="11"/>
      <c r="D489" s="11"/>
      <c r="E489" s="11"/>
      <c r="F489" s="11"/>
      <c r="G489" s="11"/>
      <c r="H489" s="11"/>
      <c r="I489" s="11"/>
      <c r="J489" s="11"/>
      <c r="K489" s="11"/>
    </row>
    <row r="490" spans="1:11" x14ac:dyDescent="0.25">
      <c r="A490" s="12"/>
      <c r="B490" s="12"/>
      <c r="C490" s="11"/>
      <c r="D490" s="11"/>
      <c r="E490" s="11"/>
      <c r="F490" s="11"/>
      <c r="G490" s="11"/>
      <c r="H490" s="11"/>
      <c r="I490" s="11"/>
      <c r="J490" s="11"/>
      <c r="K490" s="11"/>
    </row>
    <row r="491" spans="1:11" x14ac:dyDescent="0.25">
      <c r="A491" s="12"/>
      <c r="B491" s="12"/>
      <c r="C491" s="11"/>
      <c r="D491" s="11"/>
      <c r="E491" s="11"/>
      <c r="F491" s="11"/>
      <c r="G491" s="11"/>
      <c r="H491" s="11"/>
      <c r="I491" s="11"/>
      <c r="J491" s="11"/>
      <c r="K491" s="11"/>
    </row>
    <row r="492" spans="1:11" x14ac:dyDescent="0.25">
      <c r="A492" s="12"/>
      <c r="B492" s="12"/>
      <c r="C492" s="11"/>
      <c r="D492" s="11"/>
      <c r="E492" s="11"/>
      <c r="F492" s="11"/>
      <c r="G492" s="11"/>
      <c r="H492" s="11"/>
      <c r="I492" s="11"/>
      <c r="J492" s="11"/>
      <c r="K492" s="11"/>
    </row>
    <row r="493" spans="1:11" x14ac:dyDescent="0.25">
      <c r="A493" s="12"/>
      <c r="B493" s="12"/>
      <c r="C493" s="11"/>
      <c r="D493" s="11"/>
      <c r="E493" s="11"/>
      <c r="F493" s="11"/>
      <c r="G493" s="11"/>
      <c r="H493" s="11"/>
      <c r="I493" s="11"/>
      <c r="J493" s="11"/>
      <c r="K493" s="11"/>
    </row>
    <row r="494" spans="1:11" x14ac:dyDescent="0.25">
      <c r="A494" s="12"/>
      <c r="B494" s="12"/>
      <c r="C494" s="11"/>
      <c r="D494" s="11"/>
      <c r="E494" s="11"/>
      <c r="F494" s="11"/>
      <c r="G494" s="11"/>
      <c r="H494" s="11"/>
      <c r="I494" s="11"/>
      <c r="J494" s="11"/>
      <c r="K494" s="11"/>
    </row>
    <row r="495" spans="1:11" x14ac:dyDescent="0.25">
      <c r="A495" s="12"/>
      <c r="B495" s="12"/>
      <c r="C495" s="11"/>
      <c r="D495" s="11"/>
      <c r="E495" s="11"/>
      <c r="F495" s="11"/>
      <c r="G495" s="11"/>
      <c r="H495" s="11"/>
      <c r="I495" s="11"/>
      <c r="J495" s="11"/>
      <c r="K495" s="11"/>
    </row>
    <row r="496" spans="1:11" x14ac:dyDescent="0.25">
      <c r="A496" s="12"/>
      <c r="B496" s="12"/>
      <c r="C496" s="11"/>
      <c r="D496" s="11"/>
      <c r="E496" s="11"/>
      <c r="F496" s="11"/>
      <c r="G496" s="11"/>
      <c r="H496" s="11"/>
      <c r="I496" s="11"/>
      <c r="J496" s="11"/>
      <c r="K496" s="11"/>
    </row>
    <row r="497" spans="1:11" x14ac:dyDescent="0.25">
      <c r="A497" s="12"/>
      <c r="B497" s="12"/>
      <c r="C497" s="11"/>
      <c r="D497" s="11"/>
      <c r="E497" s="11"/>
      <c r="F497" s="11"/>
      <c r="G497" s="11"/>
      <c r="H497" s="11"/>
      <c r="I497" s="11"/>
      <c r="J497" s="11"/>
      <c r="K497" s="11"/>
    </row>
    <row r="498" spans="1:11" x14ac:dyDescent="0.25">
      <c r="A498" s="12"/>
      <c r="B498" s="12"/>
      <c r="C498" s="11"/>
      <c r="D498" s="11"/>
      <c r="E498" s="11"/>
      <c r="F498" s="11"/>
      <c r="G498" s="11"/>
      <c r="H498" s="11"/>
      <c r="I498" s="11"/>
      <c r="J498" s="11"/>
      <c r="K498" s="11"/>
    </row>
    <row r="499" spans="1:11" x14ac:dyDescent="0.25">
      <c r="A499" s="12"/>
      <c r="B499" s="12"/>
      <c r="C499" s="11"/>
      <c r="D499" s="11"/>
      <c r="E499" s="11"/>
      <c r="F499" s="11"/>
      <c r="G499" s="11"/>
      <c r="H499" s="11"/>
      <c r="I499" s="11"/>
      <c r="J499" s="11"/>
      <c r="K499" s="11"/>
    </row>
    <row r="500" spans="1:11" x14ac:dyDescent="0.25">
      <c r="A500" s="12"/>
      <c r="B500" s="12"/>
      <c r="C500" s="11"/>
      <c r="D500" s="11"/>
      <c r="E500" s="11"/>
      <c r="F500" s="11"/>
      <c r="G500" s="11"/>
      <c r="H500" s="11"/>
      <c r="I500" s="11"/>
      <c r="J500" s="11"/>
      <c r="K500" s="11"/>
    </row>
    <row r="501" spans="1:11" x14ac:dyDescent="0.25">
      <c r="A501" s="12"/>
      <c r="B501" s="12"/>
      <c r="C501" s="11"/>
      <c r="D501" s="11"/>
      <c r="E501" s="11"/>
      <c r="F501" s="11"/>
      <c r="G501" s="11"/>
      <c r="H501" s="11"/>
      <c r="I501" s="11"/>
      <c r="J501" s="11"/>
      <c r="K501" s="11"/>
    </row>
    <row r="502" spans="1:11" x14ac:dyDescent="0.25">
      <c r="A502" s="12"/>
      <c r="B502" s="12"/>
      <c r="C502" s="11"/>
      <c r="D502" s="11"/>
      <c r="E502" s="11"/>
      <c r="F502" s="11"/>
      <c r="G502" s="11"/>
      <c r="H502" s="11"/>
      <c r="I502" s="11"/>
      <c r="J502" s="11"/>
      <c r="K502" s="11"/>
    </row>
    <row r="503" spans="1:11" x14ac:dyDescent="0.25">
      <c r="A503" s="12"/>
      <c r="B503" s="12"/>
      <c r="C503" s="11"/>
      <c r="D503" s="11"/>
      <c r="E503" s="11"/>
      <c r="F503" s="11"/>
      <c r="G503" s="11"/>
      <c r="H503" s="11"/>
      <c r="I503" s="11"/>
      <c r="J503" s="11"/>
      <c r="K503" s="11"/>
    </row>
    <row r="504" spans="1:11" x14ac:dyDescent="0.25">
      <c r="A504" s="12"/>
      <c r="B504" s="12"/>
      <c r="C504" s="11"/>
      <c r="D504" s="11"/>
      <c r="E504" s="11"/>
      <c r="F504" s="11"/>
      <c r="G504" s="11"/>
      <c r="H504" s="11"/>
      <c r="I504" s="11"/>
      <c r="J504" s="11"/>
      <c r="K504" s="11"/>
    </row>
    <row r="505" spans="1:11" x14ac:dyDescent="0.25">
      <c r="A505" s="12"/>
      <c r="B505" s="12"/>
      <c r="C505" s="11"/>
      <c r="D505" s="11"/>
      <c r="E505" s="11"/>
      <c r="F505" s="11"/>
      <c r="G505" s="11"/>
      <c r="H505" s="11"/>
      <c r="I505" s="11"/>
      <c r="J505" s="11"/>
      <c r="K505" s="11"/>
    </row>
    <row r="506" spans="1:11" x14ac:dyDescent="0.25">
      <c r="A506" s="12"/>
      <c r="B506" s="12"/>
      <c r="C506" s="11"/>
      <c r="D506" s="11"/>
      <c r="E506" s="11"/>
      <c r="F506" s="11"/>
      <c r="G506" s="11"/>
      <c r="H506" s="11"/>
      <c r="I506" s="11"/>
      <c r="J506" s="11"/>
      <c r="K506" s="11"/>
    </row>
    <row r="507" spans="1:11" x14ac:dyDescent="0.25">
      <c r="A507" s="12"/>
      <c r="B507" s="12"/>
      <c r="C507" s="11"/>
      <c r="D507" s="11"/>
      <c r="E507" s="11"/>
      <c r="F507" s="11"/>
      <c r="G507" s="11"/>
      <c r="H507" s="11"/>
      <c r="I507" s="11"/>
      <c r="J507" s="11"/>
      <c r="K507" s="11"/>
    </row>
    <row r="508" spans="1:11" x14ac:dyDescent="0.25">
      <c r="A508" s="12"/>
      <c r="B508" s="12"/>
      <c r="C508" s="11"/>
      <c r="D508" s="11"/>
      <c r="E508" s="11"/>
      <c r="F508" s="11"/>
      <c r="G508" s="11"/>
      <c r="H508" s="11"/>
      <c r="I508" s="11"/>
      <c r="J508" s="11"/>
      <c r="K508" s="11"/>
    </row>
    <row r="509" spans="1:11" x14ac:dyDescent="0.25">
      <c r="A509" s="12"/>
      <c r="B509" s="12"/>
      <c r="C509" s="11"/>
      <c r="D509" s="11"/>
      <c r="E509" s="11"/>
      <c r="F509" s="11"/>
      <c r="G509" s="11"/>
      <c r="H509" s="11"/>
      <c r="I509" s="11"/>
      <c r="J509" s="11"/>
      <c r="K509" s="11"/>
    </row>
    <row r="510" spans="1:11" x14ac:dyDescent="0.25">
      <c r="A510" s="12"/>
      <c r="B510" s="12"/>
      <c r="C510" s="11"/>
      <c r="D510" s="11"/>
      <c r="E510" s="11"/>
      <c r="F510" s="11"/>
      <c r="G510" s="11"/>
      <c r="H510" s="11"/>
      <c r="I510" s="11"/>
      <c r="J510" s="11"/>
      <c r="K510" s="11"/>
    </row>
    <row r="511" spans="1:11" x14ac:dyDescent="0.25">
      <c r="A511" s="12"/>
      <c r="B511" s="12"/>
      <c r="C511" s="11"/>
      <c r="D511" s="11"/>
      <c r="E511" s="11"/>
      <c r="F511" s="11"/>
      <c r="G511" s="11"/>
      <c r="H511" s="11"/>
      <c r="I511" s="11"/>
      <c r="J511" s="11"/>
      <c r="K511" s="11"/>
    </row>
    <row r="512" spans="1:11" x14ac:dyDescent="0.25">
      <c r="A512" s="12"/>
      <c r="B512" s="12"/>
      <c r="C512" s="11"/>
      <c r="D512" s="11"/>
      <c r="E512" s="11"/>
      <c r="F512" s="11"/>
      <c r="G512" s="11"/>
      <c r="H512" s="11"/>
      <c r="I512" s="11"/>
      <c r="J512" s="11"/>
      <c r="K512" s="11"/>
    </row>
    <row r="513" spans="1:11" x14ac:dyDescent="0.25">
      <c r="A513" s="12"/>
      <c r="B513" s="12"/>
      <c r="C513" s="11"/>
      <c r="D513" s="11"/>
      <c r="E513" s="11"/>
      <c r="F513" s="11"/>
      <c r="G513" s="11"/>
      <c r="H513" s="11"/>
      <c r="I513" s="11"/>
      <c r="J513" s="11"/>
      <c r="K513" s="11"/>
    </row>
    <row r="514" spans="1:11" x14ac:dyDescent="0.25">
      <c r="A514" s="12"/>
      <c r="B514" s="12"/>
      <c r="C514" s="11"/>
      <c r="D514" s="11"/>
      <c r="E514" s="11"/>
      <c r="F514" s="11"/>
      <c r="G514" s="11"/>
      <c r="H514" s="11"/>
      <c r="I514" s="11"/>
      <c r="J514" s="11"/>
      <c r="K514" s="11"/>
    </row>
    <row r="515" spans="1:11" x14ac:dyDescent="0.25">
      <c r="A515" s="12"/>
      <c r="B515" s="12"/>
      <c r="C515" s="11"/>
      <c r="D515" s="11"/>
      <c r="E515" s="11"/>
      <c r="F515" s="11"/>
      <c r="G515" s="11"/>
      <c r="H515" s="11"/>
      <c r="I515" s="11"/>
      <c r="J515" s="11"/>
      <c r="K515" s="11"/>
    </row>
    <row r="516" spans="1:11" x14ac:dyDescent="0.25">
      <c r="A516" s="12"/>
      <c r="B516" s="12"/>
      <c r="C516" s="11"/>
      <c r="D516" s="11"/>
      <c r="E516" s="11"/>
      <c r="F516" s="11"/>
      <c r="G516" s="11"/>
      <c r="H516" s="11"/>
      <c r="I516" s="11"/>
      <c r="J516" s="11"/>
      <c r="K516" s="11"/>
    </row>
    <row r="517" spans="1:11" x14ac:dyDescent="0.25">
      <c r="A517" s="12"/>
      <c r="B517" s="12"/>
      <c r="C517" s="11"/>
      <c r="D517" s="11"/>
      <c r="E517" s="11"/>
      <c r="F517" s="11"/>
      <c r="G517" s="11"/>
      <c r="H517" s="11"/>
      <c r="I517" s="11"/>
      <c r="J517" s="11"/>
      <c r="K517" s="11"/>
    </row>
    <row r="518" spans="1:11" x14ac:dyDescent="0.25">
      <c r="A518" s="12"/>
      <c r="B518" s="12"/>
      <c r="C518" s="11"/>
      <c r="D518" s="11"/>
      <c r="E518" s="11"/>
      <c r="F518" s="11"/>
      <c r="G518" s="11"/>
      <c r="H518" s="11"/>
      <c r="I518" s="11"/>
      <c r="J518" s="11"/>
      <c r="K518" s="11"/>
    </row>
    <row r="519" spans="1:11" x14ac:dyDescent="0.25">
      <c r="A519" s="12"/>
      <c r="B519" s="12"/>
      <c r="C519" s="11"/>
      <c r="D519" s="11"/>
      <c r="E519" s="11"/>
      <c r="F519" s="11"/>
      <c r="G519" s="11"/>
      <c r="H519" s="11"/>
      <c r="I519" s="11"/>
      <c r="J519" s="11"/>
      <c r="K519" s="11"/>
    </row>
    <row r="520" spans="1:11" x14ac:dyDescent="0.25">
      <c r="A520" s="12"/>
      <c r="B520" s="12"/>
      <c r="C520" s="11"/>
      <c r="D520" s="11"/>
      <c r="E520" s="11"/>
      <c r="F520" s="11"/>
      <c r="G520" s="11"/>
      <c r="H520" s="11"/>
      <c r="I520" s="11"/>
      <c r="J520" s="11"/>
      <c r="K520" s="11"/>
    </row>
    <row r="521" spans="1:11" x14ac:dyDescent="0.25">
      <c r="A521" s="12"/>
      <c r="B521" s="12"/>
      <c r="C521" s="11"/>
      <c r="D521" s="11"/>
      <c r="E521" s="11"/>
      <c r="F521" s="11"/>
      <c r="G521" s="11"/>
      <c r="H521" s="11"/>
      <c r="I521" s="11"/>
      <c r="J521" s="11"/>
      <c r="K521" s="11"/>
    </row>
    <row r="522" spans="1:11" x14ac:dyDescent="0.25">
      <c r="A522" s="12"/>
      <c r="B522" s="12"/>
      <c r="C522" s="11"/>
      <c r="D522" s="11"/>
      <c r="E522" s="11"/>
      <c r="F522" s="11"/>
      <c r="G522" s="11"/>
      <c r="H522" s="11"/>
      <c r="I522" s="11"/>
      <c r="J522" s="11"/>
      <c r="K522" s="11"/>
    </row>
    <row r="523" spans="1:11" x14ac:dyDescent="0.25">
      <c r="A523" s="12"/>
      <c r="B523" s="12"/>
      <c r="C523" s="11"/>
      <c r="D523" s="11"/>
      <c r="E523" s="11"/>
      <c r="F523" s="11"/>
      <c r="G523" s="11"/>
      <c r="H523" s="11"/>
      <c r="I523" s="11"/>
      <c r="J523" s="11"/>
      <c r="K523" s="11"/>
    </row>
    <row r="524" spans="1:11" x14ac:dyDescent="0.25">
      <c r="A524" s="12"/>
      <c r="B524" s="12"/>
      <c r="C524" s="11"/>
      <c r="D524" s="11"/>
      <c r="E524" s="11"/>
      <c r="F524" s="11"/>
      <c r="G524" s="11"/>
      <c r="H524" s="11"/>
      <c r="I524" s="11"/>
      <c r="J524" s="11"/>
      <c r="K524" s="11"/>
    </row>
    <row r="525" spans="1:11" x14ac:dyDescent="0.25">
      <c r="A525" s="12"/>
      <c r="B525" s="12"/>
      <c r="C525" s="11"/>
      <c r="D525" s="11"/>
      <c r="E525" s="11"/>
      <c r="F525" s="11"/>
      <c r="G525" s="11"/>
      <c r="H525" s="11"/>
      <c r="I525" s="11"/>
      <c r="J525" s="11"/>
      <c r="K525" s="11"/>
    </row>
    <row r="526" spans="1:11" x14ac:dyDescent="0.25">
      <c r="A526" s="12"/>
      <c r="B526" s="12"/>
      <c r="C526" s="11"/>
      <c r="D526" s="11"/>
      <c r="E526" s="11"/>
      <c r="F526" s="11"/>
      <c r="G526" s="11"/>
      <c r="H526" s="11"/>
      <c r="I526" s="11"/>
      <c r="J526" s="11"/>
      <c r="K526" s="11"/>
    </row>
    <row r="527" spans="1:11" x14ac:dyDescent="0.25">
      <c r="A527" s="12"/>
      <c r="B527" s="12"/>
      <c r="C527" s="11"/>
      <c r="D527" s="11"/>
      <c r="E527" s="11"/>
      <c r="F527" s="11"/>
      <c r="G527" s="11"/>
      <c r="H527" s="11"/>
      <c r="I527" s="11"/>
      <c r="J527" s="11"/>
      <c r="K527" s="11"/>
    </row>
    <row r="528" spans="1:11" x14ac:dyDescent="0.25">
      <c r="A528" s="12"/>
      <c r="B528" s="12"/>
      <c r="C528" s="11"/>
      <c r="D528" s="11"/>
      <c r="E528" s="11"/>
      <c r="F528" s="11"/>
      <c r="G528" s="11"/>
      <c r="H528" s="11"/>
      <c r="I528" s="11"/>
      <c r="J528" s="11"/>
      <c r="K528" s="11"/>
    </row>
    <row r="529" spans="1:11" x14ac:dyDescent="0.25">
      <c r="A529" s="12"/>
      <c r="B529" s="12"/>
      <c r="C529" s="11"/>
      <c r="D529" s="11"/>
      <c r="E529" s="11"/>
      <c r="F529" s="11"/>
      <c r="G529" s="11"/>
      <c r="H529" s="11"/>
      <c r="I529" s="11"/>
      <c r="J529" s="11"/>
      <c r="K529" s="11"/>
    </row>
    <row r="530" spans="1:11" x14ac:dyDescent="0.25">
      <c r="A530" s="12"/>
      <c r="B530" s="12"/>
      <c r="C530" s="11"/>
      <c r="D530" s="11"/>
      <c r="E530" s="11"/>
      <c r="F530" s="11"/>
      <c r="G530" s="11"/>
      <c r="H530" s="11"/>
      <c r="I530" s="11"/>
      <c r="J530" s="11"/>
      <c r="K530" s="11"/>
    </row>
    <row r="531" spans="1:11" x14ac:dyDescent="0.25">
      <c r="A531" s="12"/>
      <c r="B531" s="12"/>
      <c r="C531" s="11"/>
      <c r="D531" s="11"/>
      <c r="E531" s="11"/>
      <c r="F531" s="11"/>
      <c r="G531" s="11"/>
      <c r="H531" s="11"/>
      <c r="I531" s="11"/>
      <c r="J531" s="11"/>
      <c r="K531" s="11"/>
    </row>
    <row r="532" spans="1:11" x14ac:dyDescent="0.25">
      <c r="A532" s="12"/>
      <c r="B532" s="12"/>
      <c r="C532" s="11"/>
      <c r="D532" s="11"/>
      <c r="E532" s="11"/>
      <c r="F532" s="11"/>
      <c r="G532" s="11"/>
      <c r="H532" s="11"/>
      <c r="I532" s="11"/>
      <c r="J532" s="11"/>
      <c r="K532" s="11"/>
    </row>
    <row r="533" spans="1:11" x14ac:dyDescent="0.25">
      <c r="A533" s="12"/>
      <c r="B533" s="12"/>
      <c r="C533" s="11"/>
      <c r="D533" s="11"/>
      <c r="E533" s="11"/>
      <c r="F533" s="11"/>
      <c r="G533" s="11"/>
      <c r="H533" s="11"/>
      <c r="I533" s="11"/>
      <c r="J533" s="11"/>
      <c r="K533" s="11"/>
    </row>
    <row r="534" spans="1:11" x14ac:dyDescent="0.25">
      <c r="A534" s="12"/>
      <c r="B534" s="12"/>
      <c r="C534" s="11"/>
      <c r="D534" s="11"/>
      <c r="E534" s="11"/>
      <c r="F534" s="11"/>
      <c r="G534" s="11"/>
      <c r="H534" s="11"/>
      <c r="I534" s="11"/>
      <c r="J534" s="11"/>
      <c r="K534" s="11"/>
    </row>
    <row r="535" spans="1:11" x14ac:dyDescent="0.25">
      <c r="A535" s="12"/>
      <c r="B535" s="12"/>
      <c r="C535" s="11"/>
      <c r="D535" s="11"/>
      <c r="E535" s="11"/>
      <c r="F535" s="11"/>
      <c r="G535" s="11"/>
      <c r="H535" s="11"/>
      <c r="I535" s="11"/>
      <c r="J535" s="11"/>
      <c r="K535" s="11"/>
    </row>
    <row r="536" spans="1:11" x14ac:dyDescent="0.25">
      <c r="A536" s="12"/>
      <c r="B536" s="12"/>
      <c r="C536" s="11"/>
      <c r="D536" s="11"/>
      <c r="E536" s="11"/>
      <c r="F536" s="11"/>
      <c r="G536" s="11"/>
      <c r="H536" s="11"/>
      <c r="I536" s="11"/>
      <c r="J536" s="11"/>
      <c r="K536" s="11"/>
    </row>
    <row r="537" spans="1:11" x14ac:dyDescent="0.25">
      <c r="A537" s="12"/>
      <c r="B537" s="12"/>
      <c r="C537" s="11"/>
      <c r="D537" s="11"/>
      <c r="E537" s="11"/>
      <c r="F537" s="11"/>
      <c r="G537" s="11"/>
      <c r="H537" s="11"/>
      <c r="I537" s="11"/>
      <c r="J537" s="11"/>
      <c r="K537" s="11"/>
    </row>
    <row r="538" spans="1:11" x14ac:dyDescent="0.25">
      <c r="A538" s="12"/>
      <c r="B538" s="12"/>
      <c r="C538" s="11"/>
      <c r="D538" s="11"/>
      <c r="E538" s="11"/>
      <c r="F538" s="11"/>
      <c r="G538" s="11"/>
      <c r="H538" s="11"/>
      <c r="I538" s="11"/>
      <c r="J538" s="11"/>
      <c r="K538" s="11"/>
    </row>
    <row r="539" spans="1:11" x14ac:dyDescent="0.25">
      <c r="A539" s="12"/>
      <c r="B539" s="12"/>
      <c r="C539" s="11"/>
      <c r="D539" s="11"/>
      <c r="E539" s="11"/>
      <c r="F539" s="11"/>
      <c r="G539" s="11"/>
      <c r="H539" s="11"/>
      <c r="I539" s="11"/>
      <c r="J539" s="11"/>
      <c r="K539" s="11"/>
    </row>
    <row r="540" spans="1:11" x14ac:dyDescent="0.25">
      <c r="A540" s="12"/>
      <c r="B540" s="12"/>
      <c r="C540" s="11"/>
      <c r="D540" s="11"/>
      <c r="E540" s="11"/>
      <c r="F540" s="11"/>
      <c r="G540" s="11"/>
      <c r="H540" s="11"/>
      <c r="I540" s="11"/>
      <c r="J540" s="11"/>
      <c r="K540" s="11"/>
    </row>
    <row r="541" spans="1:11" x14ac:dyDescent="0.25">
      <c r="A541" s="12"/>
      <c r="B541" s="12"/>
      <c r="C541" s="11"/>
      <c r="D541" s="11"/>
      <c r="E541" s="11"/>
      <c r="F541" s="11"/>
      <c r="G541" s="11"/>
      <c r="H541" s="11"/>
      <c r="I541" s="11"/>
      <c r="J541" s="11"/>
      <c r="K541" s="11"/>
    </row>
    <row r="542" spans="1:11" x14ac:dyDescent="0.25">
      <c r="A542" s="12"/>
      <c r="B542" s="12"/>
      <c r="C542" s="11"/>
      <c r="D542" s="11"/>
      <c r="E542" s="11"/>
      <c r="F542" s="11"/>
      <c r="G542" s="11"/>
      <c r="H542" s="11"/>
      <c r="I542" s="11"/>
      <c r="J542" s="11"/>
      <c r="K542" s="11"/>
    </row>
    <row r="543" spans="1:11" x14ac:dyDescent="0.25">
      <c r="A543" s="12"/>
      <c r="B543" s="12"/>
      <c r="C543" s="11"/>
      <c r="D543" s="11"/>
      <c r="E543" s="11"/>
      <c r="F543" s="11"/>
      <c r="G543" s="11"/>
      <c r="H543" s="11"/>
      <c r="I543" s="11"/>
      <c r="J543" s="11"/>
      <c r="K543" s="11"/>
    </row>
    <row r="544" spans="1:11" x14ac:dyDescent="0.25">
      <c r="A544" s="12"/>
      <c r="B544" s="12"/>
      <c r="C544" s="11"/>
      <c r="D544" s="11"/>
      <c r="E544" s="11"/>
      <c r="F544" s="11"/>
      <c r="G544" s="11"/>
      <c r="H544" s="11"/>
      <c r="I544" s="11"/>
      <c r="J544" s="11"/>
      <c r="K544" s="11"/>
    </row>
    <row r="545" spans="1:11" x14ac:dyDescent="0.25">
      <c r="A545" s="12"/>
      <c r="B545" s="12"/>
      <c r="C545" s="11"/>
      <c r="D545" s="11"/>
      <c r="E545" s="11"/>
      <c r="F545" s="11"/>
      <c r="G545" s="11"/>
      <c r="H545" s="11"/>
      <c r="I545" s="11"/>
      <c r="J545" s="11"/>
      <c r="K545" s="11"/>
    </row>
    <row r="546" spans="1:11" x14ac:dyDescent="0.25">
      <c r="A546" s="12"/>
      <c r="B546" s="12"/>
      <c r="C546" s="11"/>
      <c r="D546" s="11"/>
      <c r="E546" s="11"/>
      <c r="F546" s="11"/>
      <c r="G546" s="11"/>
      <c r="H546" s="11"/>
      <c r="I546" s="11"/>
      <c r="J546" s="11"/>
      <c r="K546" s="11"/>
    </row>
    <row r="547" spans="1:11" x14ac:dyDescent="0.25">
      <c r="A547" s="12"/>
      <c r="B547" s="12"/>
      <c r="C547" s="11"/>
      <c r="D547" s="11"/>
      <c r="E547" s="11"/>
      <c r="F547" s="11"/>
      <c r="G547" s="11"/>
      <c r="H547" s="11"/>
      <c r="I547" s="11"/>
      <c r="J547" s="11"/>
      <c r="K547" s="11"/>
    </row>
    <row r="548" spans="1:11" x14ac:dyDescent="0.25">
      <c r="A548" s="12"/>
      <c r="B548" s="12"/>
      <c r="C548" s="11"/>
      <c r="D548" s="11"/>
      <c r="E548" s="11"/>
      <c r="F548" s="11"/>
      <c r="G548" s="11"/>
      <c r="H548" s="11"/>
      <c r="I548" s="11"/>
      <c r="J548" s="11"/>
      <c r="K548" s="11"/>
    </row>
    <row r="549" spans="1:11" x14ac:dyDescent="0.25">
      <c r="A549" s="12"/>
      <c r="B549" s="12"/>
      <c r="C549" s="11"/>
      <c r="D549" s="11"/>
      <c r="E549" s="11"/>
      <c r="F549" s="11"/>
      <c r="G549" s="11"/>
      <c r="H549" s="11"/>
      <c r="I549" s="11"/>
      <c r="J549" s="11"/>
      <c r="K549" s="11"/>
    </row>
    <row r="550" spans="1:11" x14ac:dyDescent="0.25">
      <c r="A550" s="12"/>
      <c r="B550" s="12"/>
      <c r="C550" s="11"/>
      <c r="D550" s="11"/>
      <c r="E550" s="11"/>
      <c r="F550" s="11"/>
      <c r="G550" s="11"/>
      <c r="H550" s="11"/>
      <c r="I550" s="11"/>
      <c r="J550" s="11"/>
      <c r="K550" s="11"/>
    </row>
    <row r="551" spans="1:11" x14ac:dyDescent="0.25">
      <c r="A551" s="12"/>
      <c r="B551" s="12"/>
      <c r="C551" s="11"/>
      <c r="D551" s="11"/>
      <c r="E551" s="11"/>
      <c r="F551" s="11"/>
      <c r="G551" s="11"/>
      <c r="H551" s="11"/>
      <c r="I551" s="11"/>
      <c r="J551" s="11"/>
      <c r="K551" s="11"/>
    </row>
    <row r="552" spans="1:11" x14ac:dyDescent="0.25">
      <c r="A552" s="12"/>
      <c r="B552" s="12"/>
      <c r="C552" s="11"/>
      <c r="D552" s="11"/>
      <c r="E552" s="11"/>
      <c r="F552" s="11"/>
      <c r="G552" s="11"/>
      <c r="H552" s="11"/>
      <c r="I552" s="11"/>
      <c r="J552" s="11"/>
      <c r="K552" s="11"/>
    </row>
    <row r="553" spans="1:11" x14ac:dyDescent="0.25">
      <c r="A553" s="12"/>
      <c r="B553" s="12"/>
      <c r="C553" s="11"/>
      <c r="D553" s="11"/>
      <c r="E553" s="11"/>
      <c r="F553" s="11"/>
      <c r="G553" s="11"/>
      <c r="H553" s="11"/>
      <c r="I553" s="11"/>
      <c r="J553" s="11"/>
      <c r="K553" s="11"/>
    </row>
    <row r="554" spans="1:11" x14ac:dyDescent="0.25">
      <c r="A554" s="12"/>
      <c r="B554" s="12"/>
      <c r="C554" s="11"/>
      <c r="D554" s="11"/>
      <c r="E554" s="11"/>
      <c r="F554" s="11"/>
      <c r="G554" s="11"/>
      <c r="H554" s="11"/>
      <c r="I554" s="11"/>
      <c r="J554" s="11"/>
      <c r="K554" s="11"/>
    </row>
    <row r="555" spans="1:11" x14ac:dyDescent="0.25">
      <c r="A555" s="12"/>
      <c r="B555" s="12"/>
      <c r="C555" s="11"/>
      <c r="D555" s="11"/>
      <c r="E555" s="11"/>
      <c r="F555" s="11"/>
      <c r="G555" s="11"/>
      <c r="H555" s="11"/>
      <c r="I555" s="11"/>
      <c r="J555" s="11"/>
      <c r="K555" s="11"/>
    </row>
    <row r="556" spans="1:11" x14ac:dyDescent="0.25">
      <c r="A556" s="12"/>
      <c r="B556" s="12"/>
      <c r="C556" s="11"/>
      <c r="D556" s="11"/>
      <c r="E556" s="11"/>
      <c r="F556" s="11"/>
      <c r="G556" s="11"/>
      <c r="H556" s="11"/>
      <c r="I556" s="11"/>
      <c r="J556" s="11"/>
      <c r="K556" s="11"/>
    </row>
    <row r="557" spans="1:11" x14ac:dyDescent="0.25">
      <c r="A557" s="12"/>
      <c r="B557" s="12"/>
      <c r="C557" s="11"/>
      <c r="D557" s="11"/>
      <c r="E557" s="11"/>
      <c r="F557" s="11"/>
      <c r="G557" s="11"/>
      <c r="H557" s="11"/>
      <c r="I557" s="11"/>
      <c r="J557" s="11"/>
      <c r="K557" s="11"/>
    </row>
    <row r="558" spans="1:11" x14ac:dyDescent="0.25">
      <c r="A558" s="12"/>
      <c r="B558" s="12"/>
      <c r="C558" s="11"/>
      <c r="D558" s="11"/>
      <c r="E558" s="11"/>
      <c r="F558" s="11"/>
      <c r="G558" s="11"/>
      <c r="H558" s="11"/>
      <c r="I558" s="11"/>
      <c r="J558" s="11"/>
      <c r="K558" s="11"/>
    </row>
    <row r="559" spans="1:11" x14ac:dyDescent="0.25">
      <c r="A559" s="12"/>
      <c r="B559" s="12"/>
      <c r="C559" s="11"/>
      <c r="D559" s="11"/>
      <c r="E559" s="11"/>
      <c r="F559" s="11"/>
      <c r="G559" s="11"/>
      <c r="H559" s="11"/>
      <c r="I559" s="11"/>
      <c r="J559" s="11"/>
      <c r="K559" s="11"/>
    </row>
    <row r="560" spans="1:11" x14ac:dyDescent="0.25">
      <c r="A560" s="12"/>
      <c r="B560" s="12"/>
      <c r="C560" s="11"/>
      <c r="D560" s="11"/>
      <c r="E560" s="11"/>
      <c r="F560" s="11"/>
      <c r="G560" s="11"/>
      <c r="H560" s="11"/>
      <c r="I560" s="11"/>
      <c r="J560" s="11"/>
      <c r="K560" s="11"/>
    </row>
    <row r="561" spans="1:11" x14ac:dyDescent="0.25">
      <c r="A561" s="12"/>
      <c r="B561" s="12"/>
      <c r="C561" s="11"/>
      <c r="D561" s="11"/>
      <c r="E561" s="11"/>
      <c r="F561" s="11"/>
      <c r="G561" s="11"/>
      <c r="H561" s="11"/>
      <c r="I561" s="11"/>
      <c r="J561" s="11"/>
      <c r="K561" s="11"/>
    </row>
    <row r="562" spans="1:11" x14ac:dyDescent="0.25">
      <c r="A562" s="12"/>
      <c r="B562" s="12"/>
      <c r="C562" s="11"/>
      <c r="D562" s="11"/>
      <c r="E562" s="11"/>
      <c r="F562" s="11"/>
      <c r="G562" s="11"/>
      <c r="H562" s="11"/>
      <c r="I562" s="11"/>
      <c r="J562" s="11"/>
      <c r="K562" s="11"/>
    </row>
    <row r="563" spans="1:11" x14ac:dyDescent="0.25">
      <c r="A563" s="12"/>
      <c r="B563" s="12"/>
      <c r="C563" s="11"/>
      <c r="D563" s="11"/>
      <c r="E563" s="11"/>
      <c r="F563" s="11"/>
      <c r="G563" s="11"/>
      <c r="H563" s="11"/>
      <c r="I563" s="11"/>
      <c r="J563" s="11"/>
      <c r="K563" s="11"/>
    </row>
    <row r="564" spans="1:11" x14ac:dyDescent="0.25">
      <c r="A564" s="12"/>
      <c r="B564" s="12"/>
      <c r="C564" s="11"/>
      <c r="D564" s="11"/>
      <c r="E564" s="11"/>
      <c r="F564" s="11"/>
      <c r="G564" s="11"/>
      <c r="H564" s="11"/>
      <c r="I564" s="11"/>
      <c r="J564" s="11"/>
      <c r="K564" s="11"/>
    </row>
    <row r="565" spans="1:11" x14ac:dyDescent="0.25">
      <c r="A565" s="12"/>
      <c r="B565" s="12"/>
      <c r="C565" s="11"/>
      <c r="D565" s="11"/>
      <c r="E565" s="11"/>
      <c r="F565" s="11"/>
      <c r="G565" s="11"/>
      <c r="H565" s="11"/>
      <c r="I565" s="11"/>
      <c r="J565" s="11"/>
      <c r="K565" s="11"/>
    </row>
    <row r="566" spans="1:11" x14ac:dyDescent="0.25">
      <c r="A566" s="12"/>
      <c r="B566" s="12"/>
      <c r="C566" s="11"/>
      <c r="D566" s="11"/>
      <c r="E566" s="11"/>
      <c r="F566" s="11"/>
      <c r="G566" s="11"/>
      <c r="H566" s="11"/>
      <c r="I566" s="11"/>
      <c r="J566" s="11"/>
      <c r="K566" s="11"/>
    </row>
    <row r="567" spans="1:11" x14ac:dyDescent="0.25">
      <c r="A567" s="12"/>
      <c r="B567" s="12"/>
      <c r="C567" s="11"/>
      <c r="D567" s="11"/>
      <c r="E567" s="11"/>
      <c r="F567" s="11"/>
      <c r="G567" s="11"/>
      <c r="H567" s="11"/>
      <c r="I567" s="11"/>
      <c r="J567" s="11"/>
      <c r="K567" s="11"/>
    </row>
    <row r="568" spans="1:11" x14ac:dyDescent="0.25">
      <c r="A568" s="12"/>
      <c r="B568" s="12"/>
      <c r="C568" s="11"/>
      <c r="D568" s="11"/>
      <c r="E568" s="11"/>
      <c r="F568" s="11"/>
      <c r="G568" s="11"/>
      <c r="H568" s="11"/>
      <c r="I568" s="11"/>
      <c r="J568" s="11"/>
      <c r="K568" s="11"/>
    </row>
    <row r="569" spans="1:11" x14ac:dyDescent="0.25">
      <c r="A569" s="12"/>
      <c r="B569" s="12"/>
      <c r="C569" s="11"/>
      <c r="D569" s="11"/>
      <c r="E569" s="11"/>
      <c r="F569" s="11"/>
      <c r="G569" s="11"/>
      <c r="H569" s="11"/>
      <c r="I569" s="11"/>
      <c r="J569" s="11"/>
      <c r="K569" s="11"/>
    </row>
    <row r="570" spans="1:11" x14ac:dyDescent="0.25">
      <c r="A570" s="12"/>
      <c r="B570" s="12"/>
      <c r="C570" s="11"/>
      <c r="D570" s="11"/>
      <c r="E570" s="11"/>
      <c r="F570" s="11"/>
      <c r="G570" s="11"/>
      <c r="H570" s="11"/>
      <c r="I570" s="11"/>
      <c r="J570" s="11"/>
      <c r="K570" s="11"/>
    </row>
    <row r="571" spans="1:11" x14ac:dyDescent="0.25">
      <c r="A571" s="12"/>
      <c r="B571" s="12"/>
      <c r="C571" s="11"/>
      <c r="D571" s="11"/>
      <c r="E571" s="11"/>
      <c r="F571" s="11"/>
      <c r="G571" s="11"/>
      <c r="H571" s="11"/>
      <c r="I571" s="11"/>
      <c r="J571" s="11"/>
      <c r="K571" s="11"/>
    </row>
    <row r="572" spans="1:11" x14ac:dyDescent="0.25">
      <c r="A572" s="12"/>
      <c r="B572" s="12"/>
      <c r="C572" s="11"/>
      <c r="D572" s="11"/>
      <c r="E572" s="11"/>
      <c r="F572" s="11"/>
      <c r="G572" s="11"/>
      <c r="H572" s="11"/>
      <c r="I572" s="11"/>
      <c r="J572" s="11"/>
      <c r="K572" s="11"/>
    </row>
    <row r="573" spans="1:11" x14ac:dyDescent="0.25">
      <c r="A573" s="12"/>
      <c r="B573" s="12"/>
      <c r="C573" s="11"/>
      <c r="D573" s="11"/>
      <c r="E573" s="11"/>
      <c r="F573" s="11"/>
      <c r="G573" s="11"/>
      <c r="H573" s="11"/>
      <c r="I573" s="11"/>
      <c r="J573" s="11"/>
      <c r="K573" s="11"/>
    </row>
    <row r="574" spans="1:11" x14ac:dyDescent="0.25">
      <c r="A574" s="12"/>
      <c r="B574" s="12"/>
      <c r="C574" s="11"/>
      <c r="D574" s="11"/>
      <c r="E574" s="11"/>
      <c r="F574" s="11"/>
      <c r="G574" s="11"/>
      <c r="H574" s="11"/>
      <c r="I574" s="11"/>
      <c r="J574" s="11"/>
      <c r="K574" s="11"/>
    </row>
    <row r="575" spans="1:11" x14ac:dyDescent="0.25">
      <c r="A575" s="12"/>
      <c r="B575" s="12"/>
      <c r="C575" s="11"/>
      <c r="D575" s="11"/>
      <c r="E575" s="11"/>
      <c r="F575" s="11"/>
      <c r="G575" s="11"/>
      <c r="H575" s="11"/>
      <c r="I575" s="11"/>
      <c r="J575" s="11"/>
      <c r="K575" s="11"/>
    </row>
    <row r="576" spans="1:11" x14ac:dyDescent="0.25">
      <c r="A576" s="12"/>
      <c r="B576" s="12"/>
      <c r="C576" s="11"/>
      <c r="D576" s="11"/>
      <c r="E576" s="11"/>
      <c r="F576" s="11"/>
      <c r="G576" s="11"/>
      <c r="H576" s="11"/>
      <c r="I576" s="11"/>
      <c r="J576" s="11"/>
      <c r="K576" s="11"/>
    </row>
    <row r="577" spans="1:11" x14ac:dyDescent="0.25">
      <c r="A577" s="12"/>
      <c r="B577" s="12"/>
      <c r="C577" s="11"/>
      <c r="D577" s="11"/>
      <c r="E577" s="11"/>
      <c r="F577" s="11"/>
      <c r="G577" s="11"/>
      <c r="H577" s="11"/>
      <c r="I577" s="11"/>
      <c r="J577" s="11"/>
      <c r="K577" s="11"/>
    </row>
    <row r="578" spans="1:11" x14ac:dyDescent="0.25">
      <c r="A578" s="12"/>
      <c r="B578" s="12"/>
      <c r="C578" s="11"/>
      <c r="D578" s="11"/>
      <c r="E578" s="11"/>
      <c r="F578" s="11"/>
      <c r="G578" s="11"/>
      <c r="H578" s="11"/>
      <c r="I578" s="11"/>
      <c r="J578" s="11"/>
      <c r="K578" s="11"/>
    </row>
    <row r="579" spans="1:11" x14ac:dyDescent="0.25">
      <c r="A579" s="12"/>
      <c r="B579" s="12"/>
      <c r="C579" s="11"/>
      <c r="D579" s="11"/>
      <c r="E579" s="11"/>
      <c r="F579" s="11"/>
      <c r="G579" s="11"/>
      <c r="H579" s="11"/>
      <c r="I579" s="11"/>
      <c r="J579" s="11"/>
      <c r="K579" s="11"/>
    </row>
    <row r="580" spans="1:11" x14ac:dyDescent="0.25">
      <c r="A580" s="12"/>
      <c r="B580" s="12"/>
      <c r="C580" s="11"/>
      <c r="D580" s="11"/>
      <c r="E580" s="11"/>
      <c r="F580" s="11"/>
      <c r="G580" s="11"/>
      <c r="H580" s="11"/>
      <c r="I580" s="11"/>
      <c r="J580" s="11"/>
      <c r="K580" s="11"/>
    </row>
    <row r="581" spans="1:11" x14ac:dyDescent="0.25">
      <c r="A581" s="12"/>
      <c r="B581" s="12"/>
      <c r="C581" s="11"/>
      <c r="D581" s="11"/>
      <c r="E581" s="11"/>
      <c r="F581" s="11"/>
      <c r="G581" s="11"/>
      <c r="H581" s="11"/>
      <c r="I581" s="11"/>
      <c r="J581" s="11"/>
      <c r="K581" s="11"/>
    </row>
    <row r="582" spans="1:11" x14ac:dyDescent="0.25">
      <c r="A582" s="12"/>
      <c r="B582" s="12"/>
      <c r="C582" s="11"/>
      <c r="D582" s="11"/>
      <c r="E582" s="11"/>
      <c r="F582" s="11"/>
      <c r="G582" s="11"/>
      <c r="H582" s="11"/>
      <c r="I582" s="11"/>
      <c r="J582" s="11"/>
      <c r="K582" s="11"/>
    </row>
    <row r="583" spans="1:11" x14ac:dyDescent="0.25">
      <c r="A583" s="12"/>
      <c r="B583" s="12"/>
      <c r="C583" s="11"/>
      <c r="D583" s="11"/>
      <c r="E583" s="11"/>
      <c r="F583" s="11"/>
      <c r="G583" s="11"/>
      <c r="H583" s="11"/>
      <c r="I583" s="11"/>
      <c r="J583" s="11"/>
      <c r="K583" s="11"/>
    </row>
    <row r="584" spans="1:11" x14ac:dyDescent="0.25">
      <c r="A584" s="12"/>
      <c r="B584" s="12"/>
      <c r="C584" s="11"/>
      <c r="D584" s="11"/>
      <c r="E584" s="11"/>
      <c r="F584" s="11"/>
      <c r="G584" s="11"/>
      <c r="H584" s="11"/>
      <c r="I584" s="11"/>
      <c r="J584" s="11"/>
      <c r="K584" s="11"/>
    </row>
    <row r="585" spans="1:11" x14ac:dyDescent="0.25">
      <c r="A585" s="12"/>
      <c r="B585" s="12"/>
      <c r="C585" s="11"/>
      <c r="D585" s="11"/>
      <c r="E585" s="11"/>
      <c r="F585" s="11"/>
      <c r="G585" s="11"/>
      <c r="H585" s="11"/>
      <c r="I585" s="11"/>
      <c r="J585" s="11"/>
      <c r="K585" s="11"/>
    </row>
    <row r="586" spans="1:11" x14ac:dyDescent="0.25">
      <c r="A586" s="12"/>
      <c r="B586" s="12"/>
      <c r="C586" s="11"/>
      <c r="D586" s="11"/>
      <c r="E586" s="11"/>
      <c r="F586" s="11"/>
      <c r="G586" s="11"/>
      <c r="H586" s="11"/>
      <c r="I586" s="11"/>
      <c r="J586" s="11"/>
      <c r="K586" s="11"/>
    </row>
    <row r="587" spans="1:11" x14ac:dyDescent="0.25">
      <c r="A587" s="12"/>
      <c r="B587" s="12"/>
      <c r="C587" s="11"/>
      <c r="D587" s="11"/>
      <c r="E587" s="11"/>
      <c r="F587" s="11"/>
      <c r="G587" s="11"/>
      <c r="H587" s="11"/>
      <c r="I587" s="11"/>
      <c r="J587" s="11"/>
      <c r="K587" s="11"/>
    </row>
    <row r="588" spans="1:11" x14ac:dyDescent="0.25">
      <c r="A588" s="12"/>
      <c r="B588" s="12"/>
      <c r="C588" s="11"/>
      <c r="D588" s="11"/>
      <c r="E588" s="11"/>
      <c r="F588" s="11"/>
      <c r="G588" s="11"/>
      <c r="H588" s="11"/>
      <c r="I588" s="11"/>
      <c r="J588" s="11"/>
      <c r="K588" s="11"/>
    </row>
    <row r="589" spans="1:11" x14ac:dyDescent="0.25">
      <c r="A589" s="12"/>
      <c r="B589" s="12"/>
      <c r="C589" s="11"/>
      <c r="D589" s="11"/>
      <c r="E589" s="11"/>
      <c r="F589" s="11"/>
      <c r="G589" s="11"/>
      <c r="H589" s="11"/>
      <c r="I589" s="11"/>
      <c r="J589" s="11"/>
      <c r="K589" s="11"/>
    </row>
    <row r="590" spans="1:11" x14ac:dyDescent="0.25">
      <c r="A590" s="12"/>
      <c r="B590" s="12"/>
      <c r="C590" s="11"/>
      <c r="D590" s="11"/>
      <c r="E590" s="11"/>
      <c r="F590" s="11"/>
      <c r="G590" s="11"/>
      <c r="H590" s="11"/>
      <c r="I590" s="11"/>
      <c r="J590" s="11"/>
      <c r="K590" s="11"/>
    </row>
    <row r="591" spans="1:11" x14ac:dyDescent="0.25">
      <c r="A591" s="12"/>
      <c r="B591" s="12"/>
      <c r="C591" s="11"/>
      <c r="D591" s="11"/>
      <c r="E591" s="11"/>
      <c r="F591" s="11"/>
      <c r="G591" s="11"/>
      <c r="H591" s="11"/>
      <c r="I591" s="11"/>
      <c r="J591" s="11"/>
      <c r="K591" s="11"/>
    </row>
    <row r="592" spans="1:11" x14ac:dyDescent="0.25">
      <c r="A592" s="12"/>
      <c r="B592" s="12"/>
      <c r="C592" s="11"/>
      <c r="D592" s="11"/>
      <c r="E592" s="11"/>
      <c r="F592" s="11"/>
      <c r="G592" s="11"/>
      <c r="H592" s="11"/>
      <c r="I592" s="11"/>
      <c r="J592" s="11"/>
      <c r="K592" s="11"/>
    </row>
    <row r="593" spans="1:11" x14ac:dyDescent="0.25">
      <c r="A593" s="12"/>
      <c r="B593" s="12"/>
      <c r="C593" s="11"/>
      <c r="D593" s="11"/>
      <c r="E593" s="11"/>
      <c r="F593" s="11"/>
      <c r="G593" s="11"/>
      <c r="H593" s="11"/>
      <c r="I593" s="11"/>
      <c r="J593" s="11"/>
      <c r="K593" s="11"/>
    </row>
    <row r="594" spans="1:11" x14ac:dyDescent="0.25">
      <c r="A594" s="12"/>
      <c r="B594" s="12"/>
      <c r="C594" s="11"/>
      <c r="D594" s="11"/>
      <c r="E594" s="11"/>
      <c r="F594" s="11"/>
      <c r="G594" s="11"/>
      <c r="H594" s="11"/>
      <c r="I594" s="11"/>
      <c r="J594" s="11"/>
      <c r="K594" s="11"/>
    </row>
    <row r="595" spans="1:11" x14ac:dyDescent="0.25">
      <c r="A595" s="12"/>
      <c r="B595" s="12"/>
      <c r="C595" s="11"/>
      <c r="D595" s="11"/>
      <c r="E595" s="11"/>
      <c r="F595" s="11"/>
      <c r="G595" s="11"/>
      <c r="H595" s="11"/>
      <c r="I595" s="11"/>
      <c r="J595" s="11"/>
      <c r="K595" s="11"/>
    </row>
    <row r="596" spans="1:11" x14ac:dyDescent="0.25">
      <c r="A596" s="12"/>
      <c r="B596" s="12"/>
      <c r="C596" s="11"/>
      <c r="D596" s="11"/>
      <c r="E596" s="11"/>
      <c r="F596" s="11"/>
      <c r="G596" s="11"/>
      <c r="H596" s="11"/>
      <c r="I596" s="11"/>
      <c r="J596" s="11"/>
      <c r="K596" s="11"/>
    </row>
    <row r="597" spans="1:11" x14ac:dyDescent="0.25">
      <c r="A597" s="12"/>
      <c r="B597" s="12"/>
      <c r="C597" s="11"/>
      <c r="D597" s="11"/>
      <c r="E597" s="11"/>
      <c r="F597" s="11"/>
      <c r="G597" s="11"/>
      <c r="H597" s="11"/>
      <c r="I597" s="11"/>
      <c r="J597" s="11"/>
      <c r="K597" s="11"/>
    </row>
    <row r="598" spans="1:11" x14ac:dyDescent="0.25">
      <c r="A598" s="12"/>
      <c r="B598" s="12"/>
      <c r="C598" s="11"/>
      <c r="D598" s="11"/>
      <c r="E598" s="11"/>
      <c r="F598" s="11"/>
      <c r="G598" s="11"/>
      <c r="H598" s="11"/>
      <c r="I598" s="11"/>
      <c r="J598" s="11"/>
      <c r="K598" s="11"/>
    </row>
    <row r="599" spans="1:11" x14ac:dyDescent="0.25">
      <c r="A599" s="12"/>
      <c r="B599" s="12"/>
      <c r="C599" s="11"/>
      <c r="D599" s="11"/>
      <c r="E599" s="11"/>
      <c r="F599" s="11"/>
      <c r="G599" s="11"/>
      <c r="H599" s="11"/>
      <c r="I599" s="11"/>
      <c r="J599" s="11"/>
      <c r="K599" s="11"/>
    </row>
    <row r="600" spans="1:11" x14ac:dyDescent="0.25">
      <c r="A600" s="12"/>
      <c r="B600" s="12"/>
      <c r="C600" s="11"/>
      <c r="D600" s="11"/>
      <c r="E600" s="11"/>
      <c r="F600" s="11"/>
      <c r="G600" s="11"/>
      <c r="H600" s="11"/>
      <c r="I600" s="11"/>
      <c r="J600" s="11"/>
      <c r="K600" s="11"/>
    </row>
    <row r="601" spans="1:11" x14ac:dyDescent="0.25">
      <c r="A601" s="12"/>
      <c r="B601" s="12"/>
      <c r="C601" s="11"/>
      <c r="D601" s="11"/>
      <c r="E601" s="11"/>
      <c r="F601" s="11"/>
      <c r="G601" s="11"/>
      <c r="H601" s="11"/>
      <c r="I601" s="11"/>
      <c r="J601" s="11"/>
      <c r="K601" s="11"/>
    </row>
    <row r="602" spans="1:11" x14ac:dyDescent="0.25">
      <c r="A602" s="12"/>
      <c r="B602" s="12"/>
      <c r="C602" s="11"/>
      <c r="D602" s="11"/>
      <c r="E602" s="11"/>
      <c r="F602" s="11"/>
      <c r="G602" s="11"/>
      <c r="H602" s="11"/>
      <c r="I602" s="11"/>
      <c r="J602" s="11"/>
      <c r="K602" s="11"/>
    </row>
    <row r="603" spans="1:11" x14ac:dyDescent="0.25">
      <c r="A603" s="12"/>
      <c r="B603" s="12"/>
      <c r="C603" s="11"/>
      <c r="D603" s="11"/>
      <c r="E603" s="11"/>
      <c r="F603" s="11"/>
      <c r="G603" s="11"/>
      <c r="H603" s="11"/>
      <c r="I603" s="11"/>
      <c r="J603" s="11"/>
      <c r="K603" s="11"/>
    </row>
    <row r="604" spans="1:11" x14ac:dyDescent="0.25">
      <c r="A604" s="12"/>
      <c r="B604" s="12"/>
      <c r="C604" s="11"/>
      <c r="D604" s="11"/>
      <c r="E604" s="11"/>
      <c r="F604" s="11"/>
      <c r="G604" s="11"/>
      <c r="H604" s="11"/>
      <c r="I604" s="11"/>
      <c r="J604" s="11"/>
      <c r="K604" s="11"/>
    </row>
    <row r="605" spans="1:11" x14ac:dyDescent="0.25">
      <c r="A605" s="12"/>
      <c r="B605" s="12"/>
      <c r="C605" s="11"/>
      <c r="D605" s="11"/>
      <c r="E605" s="11"/>
      <c r="F605" s="11"/>
      <c r="G605" s="11"/>
      <c r="H605" s="11"/>
      <c r="I605" s="11"/>
      <c r="J605" s="11"/>
      <c r="K605" s="11"/>
    </row>
    <row r="606" spans="1:11" x14ac:dyDescent="0.25">
      <c r="A606" s="12"/>
      <c r="B606" s="12"/>
      <c r="C606" s="11"/>
      <c r="D606" s="11"/>
      <c r="E606" s="11"/>
      <c r="F606" s="11"/>
      <c r="G606" s="11"/>
      <c r="H606" s="11"/>
      <c r="I606" s="11"/>
      <c r="J606" s="11"/>
      <c r="K606" s="11"/>
    </row>
    <row r="607" spans="1:11" x14ac:dyDescent="0.25">
      <c r="A607" s="12"/>
      <c r="B607" s="12"/>
      <c r="C607" s="11"/>
      <c r="D607" s="11"/>
      <c r="E607" s="11"/>
      <c r="F607" s="11"/>
      <c r="G607" s="11"/>
      <c r="H607" s="11"/>
      <c r="I607" s="11"/>
      <c r="J607" s="11"/>
      <c r="K607" s="11"/>
    </row>
    <row r="608" spans="1:11" x14ac:dyDescent="0.25">
      <c r="A608" s="12"/>
      <c r="B608" s="12"/>
      <c r="C608" s="11"/>
      <c r="D608" s="11"/>
      <c r="E608" s="11"/>
      <c r="F608" s="11"/>
      <c r="G608" s="11"/>
      <c r="H608" s="11"/>
      <c r="I608" s="11"/>
      <c r="J608" s="11"/>
      <c r="K608" s="11"/>
    </row>
    <row r="609" spans="1:11" x14ac:dyDescent="0.25">
      <c r="A609" s="12"/>
      <c r="B609" s="12"/>
      <c r="C609" s="11"/>
      <c r="D609" s="11"/>
      <c r="E609" s="11"/>
      <c r="F609" s="11"/>
      <c r="G609" s="11"/>
      <c r="H609" s="11"/>
      <c r="I609" s="11"/>
      <c r="J609" s="11"/>
      <c r="K609" s="11"/>
    </row>
    <row r="610" spans="1:11" x14ac:dyDescent="0.25">
      <c r="A610" s="12"/>
      <c r="B610" s="12"/>
      <c r="C610" s="11"/>
      <c r="D610" s="11"/>
      <c r="E610" s="11"/>
      <c r="F610" s="11"/>
      <c r="G610" s="11"/>
      <c r="H610" s="11"/>
      <c r="I610" s="11"/>
      <c r="J610" s="11"/>
      <c r="K610" s="11"/>
    </row>
    <row r="611" spans="1:11" x14ac:dyDescent="0.25">
      <c r="A611" s="12"/>
      <c r="B611" s="12"/>
      <c r="C611" s="11"/>
      <c r="D611" s="11"/>
      <c r="E611" s="11"/>
      <c r="F611" s="11"/>
      <c r="G611" s="11"/>
      <c r="H611" s="11"/>
      <c r="I611" s="11"/>
      <c r="J611" s="11"/>
      <c r="K611" s="11"/>
    </row>
    <row r="612" spans="1:11" x14ac:dyDescent="0.25">
      <c r="A612" s="12"/>
      <c r="B612" s="12"/>
      <c r="C612" s="11"/>
      <c r="D612" s="11"/>
      <c r="E612" s="11"/>
      <c r="F612" s="11"/>
      <c r="G612" s="11"/>
      <c r="H612" s="11"/>
      <c r="I612" s="11"/>
      <c r="J612" s="11"/>
      <c r="K612" s="11"/>
    </row>
    <row r="613" spans="1:11" x14ac:dyDescent="0.25">
      <c r="A613" s="12"/>
      <c r="B613" s="12"/>
      <c r="C613" s="11"/>
      <c r="D613" s="11"/>
      <c r="E613" s="11"/>
      <c r="F613" s="11"/>
      <c r="G613" s="11"/>
      <c r="H613" s="11"/>
      <c r="I613" s="11"/>
      <c r="J613" s="11"/>
      <c r="K613" s="11"/>
    </row>
    <row r="614" spans="1:11" x14ac:dyDescent="0.25">
      <c r="A614" s="12"/>
      <c r="B614" s="12"/>
      <c r="C614" s="11"/>
      <c r="D614" s="11"/>
      <c r="E614" s="11"/>
      <c r="F614" s="11"/>
      <c r="G614" s="11"/>
      <c r="H614" s="11"/>
      <c r="I614" s="11"/>
      <c r="J614" s="11"/>
      <c r="K614" s="11"/>
    </row>
    <row r="615" spans="1:11" x14ac:dyDescent="0.25">
      <c r="A615" s="12"/>
      <c r="B615" s="12"/>
      <c r="C615" s="11"/>
      <c r="D615" s="11"/>
      <c r="E615" s="11"/>
      <c r="F615" s="11"/>
      <c r="G615" s="11"/>
      <c r="H615" s="11"/>
      <c r="I615" s="11"/>
      <c r="J615" s="11"/>
      <c r="K615" s="11"/>
    </row>
    <row r="616" spans="1:11" x14ac:dyDescent="0.25">
      <c r="A616" s="12"/>
      <c r="B616" s="12"/>
      <c r="C616" s="11"/>
      <c r="D616" s="11"/>
      <c r="E616" s="11"/>
      <c r="F616" s="11"/>
      <c r="G616" s="11"/>
      <c r="H616" s="11"/>
      <c r="I616" s="11"/>
      <c r="J616" s="11"/>
      <c r="K616" s="11"/>
    </row>
    <row r="617" spans="1:11" x14ac:dyDescent="0.25">
      <c r="A617" s="12"/>
      <c r="B617" s="12"/>
      <c r="C617" s="11"/>
      <c r="D617" s="11"/>
      <c r="E617" s="11"/>
      <c r="F617" s="11"/>
      <c r="G617" s="11"/>
      <c r="H617" s="11"/>
      <c r="I617" s="11"/>
      <c r="J617" s="11"/>
      <c r="K617" s="11"/>
    </row>
    <row r="618" spans="1:11" x14ac:dyDescent="0.25">
      <c r="A618" s="12"/>
      <c r="B618" s="12"/>
      <c r="C618" s="11"/>
      <c r="D618" s="11"/>
      <c r="E618" s="11"/>
      <c r="F618" s="11"/>
      <c r="G618" s="11"/>
      <c r="H618" s="11"/>
      <c r="I618" s="11"/>
      <c r="J618" s="11"/>
      <c r="K618" s="11"/>
    </row>
    <row r="619" spans="1:11" x14ac:dyDescent="0.25">
      <c r="A619" s="12"/>
      <c r="B619" s="12"/>
      <c r="C619" s="11"/>
      <c r="D619" s="11"/>
      <c r="E619" s="11"/>
      <c r="F619" s="11"/>
      <c r="G619" s="11"/>
      <c r="H619" s="11"/>
      <c r="I619" s="11"/>
      <c r="J619" s="11"/>
      <c r="K619" s="11"/>
    </row>
    <row r="620" spans="1:11" x14ac:dyDescent="0.25">
      <c r="A620" s="12"/>
      <c r="B620" s="12"/>
      <c r="C620" s="11"/>
      <c r="D620" s="11"/>
      <c r="E620" s="11"/>
      <c r="F620" s="11"/>
      <c r="G620" s="11"/>
      <c r="H620" s="11"/>
      <c r="I620" s="11"/>
      <c r="J620" s="11"/>
      <c r="K620" s="11"/>
    </row>
    <row r="621" spans="1:11" x14ac:dyDescent="0.25">
      <c r="A621" s="12"/>
      <c r="B621" s="12"/>
      <c r="C621" s="11"/>
      <c r="D621" s="11"/>
      <c r="E621" s="11"/>
      <c r="F621" s="11"/>
      <c r="G621" s="11"/>
      <c r="H621" s="11"/>
      <c r="I621" s="11"/>
      <c r="J621" s="11"/>
      <c r="K621" s="11"/>
    </row>
    <row r="622" spans="1:11" x14ac:dyDescent="0.25">
      <c r="A622" s="12"/>
      <c r="B622" s="12"/>
      <c r="C622" s="11"/>
      <c r="D622" s="11"/>
      <c r="E622" s="11"/>
      <c r="F622" s="11"/>
      <c r="G622" s="11"/>
      <c r="H622" s="11"/>
      <c r="I622" s="11"/>
      <c r="J622" s="11"/>
      <c r="K622" s="11"/>
    </row>
    <row r="623" spans="1:11" x14ac:dyDescent="0.25">
      <c r="A623" s="12"/>
      <c r="B623" s="12"/>
      <c r="C623" s="11"/>
      <c r="D623" s="11"/>
      <c r="E623" s="11"/>
      <c r="F623" s="11"/>
      <c r="G623" s="11"/>
      <c r="H623" s="11"/>
      <c r="I623" s="11"/>
      <c r="J623" s="11"/>
      <c r="K623" s="11"/>
    </row>
    <row r="624" spans="1:11" x14ac:dyDescent="0.25">
      <c r="A624" s="12"/>
      <c r="B624" s="12"/>
      <c r="C624" s="11"/>
      <c r="D624" s="11"/>
      <c r="E624" s="11"/>
      <c r="F624" s="11"/>
      <c r="G624" s="11"/>
      <c r="H624" s="11"/>
      <c r="I624" s="11"/>
      <c r="J624" s="11"/>
      <c r="K624" s="11"/>
    </row>
    <row r="625" spans="1:11" x14ac:dyDescent="0.25">
      <c r="A625" s="12"/>
      <c r="B625" s="12"/>
      <c r="C625" s="11"/>
      <c r="D625" s="11"/>
      <c r="E625" s="11"/>
      <c r="F625" s="11"/>
      <c r="G625" s="11"/>
      <c r="H625" s="11"/>
      <c r="I625" s="11"/>
      <c r="J625" s="11"/>
      <c r="K625" s="11"/>
    </row>
    <row r="626" spans="1:11" x14ac:dyDescent="0.25">
      <c r="A626" s="12"/>
      <c r="B626" s="12"/>
      <c r="C626" s="11"/>
      <c r="D626" s="11"/>
      <c r="E626" s="11"/>
      <c r="F626" s="11"/>
      <c r="G626" s="11"/>
      <c r="H626" s="11"/>
      <c r="I626" s="11"/>
      <c r="J626" s="11"/>
      <c r="K626" s="11"/>
    </row>
    <row r="627" spans="1:11" x14ac:dyDescent="0.25">
      <c r="A627" s="12"/>
      <c r="B627" s="12"/>
      <c r="C627" s="11"/>
      <c r="D627" s="11"/>
      <c r="E627" s="11"/>
      <c r="F627" s="11"/>
      <c r="G627" s="11"/>
      <c r="H627" s="11"/>
      <c r="I627" s="11"/>
      <c r="J627" s="11"/>
      <c r="K627" s="11"/>
    </row>
    <row r="628" spans="1:11" x14ac:dyDescent="0.25">
      <c r="A628" s="12"/>
      <c r="B628" s="12"/>
      <c r="C628" s="11"/>
      <c r="D628" s="11"/>
      <c r="E628" s="11"/>
      <c r="F628" s="11"/>
      <c r="G628" s="11"/>
      <c r="H628" s="11"/>
      <c r="I628" s="11"/>
      <c r="J628" s="11"/>
      <c r="K628" s="11"/>
    </row>
    <row r="629" spans="1:11" x14ac:dyDescent="0.25">
      <c r="A629" s="12"/>
      <c r="B629" s="12"/>
      <c r="C629" s="11"/>
      <c r="D629" s="11"/>
      <c r="E629" s="11"/>
      <c r="F629" s="11"/>
      <c r="G629" s="11"/>
      <c r="H629" s="11"/>
      <c r="I629" s="11"/>
      <c r="J629" s="11"/>
      <c r="K629" s="11"/>
    </row>
    <row r="630" spans="1:11" x14ac:dyDescent="0.25">
      <c r="A630" s="12"/>
      <c r="B630" s="12"/>
      <c r="C630" s="11"/>
      <c r="D630" s="11"/>
      <c r="E630" s="11"/>
      <c r="F630" s="11"/>
      <c r="G630" s="11"/>
      <c r="H630" s="11"/>
      <c r="I630" s="11"/>
      <c r="J630" s="11"/>
      <c r="K630" s="11"/>
    </row>
    <row r="631" spans="1:11" x14ac:dyDescent="0.25">
      <c r="A631" s="12"/>
      <c r="B631" s="12"/>
      <c r="C631" s="11"/>
      <c r="D631" s="11"/>
      <c r="E631" s="11"/>
      <c r="F631" s="11"/>
      <c r="G631" s="11"/>
      <c r="H631" s="11"/>
      <c r="I631" s="11"/>
      <c r="J631" s="11"/>
      <c r="K631" s="11"/>
    </row>
    <row r="632" spans="1:11" x14ac:dyDescent="0.25">
      <c r="A632" s="12"/>
      <c r="B632" s="12"/>
      <c r="C632" s="11"/>
      <c r="D632" s="11"/>
      <c r="E632" s="11"/>
      <c r="F632" s="11"/>
      <c r="G632" s="11"/>
      <c r="H632" s="11"/>
      <c r="I632" s="11"/>
      <c r="J632" s="11"/>
      <c r="K632" s="11"/>
    </row>
    <row r="633" spans="1:11" x14ac:dyDescent="0.25">
      <c r="A633" s="12"/>
      <c r="B633" s="12"/>
      <c r="C633" s="11"/>
      <c r="D633" s="11"/>
      <c r="E633" s="11"/>
      <c r="F633" s="11"/>
      <c r="G633" s="11"/>
      <c r="H633" s="11"/>
      <c r="I633" s="11"/>
      <c r="J633" s="11"/>
      <c r="K633" s="11"/>
    </row>
    <row r="634" spans="1:11" x14ac:dyDescent="0.25">
      <c r="A634" s="12"/>
      <c r="B634" s="12"/>
      <c r="C634" s="11"/>
      <c r="D634" s="11"/>
      <c r="E634" s="11"/>
      <c r="F634" s="11"/>
      <c r="G634" s="11"/>
      <c r="H634" s="11"/>
      <c r="I634" s="11"/>
      <c r="J634" s="11"/>
      <c r="K634" s="11"/>
    </row>
    <row r="635" spans="1:11" x14ac:dyDescent="0.25">
      <c r="A635" s="12"/>
      <c r="B635" s="12"/>
      <c r="C635" s="11"/>
      <c r="D635" s="11"/>
      <c r="E635" s="11"/>
      <c r="F635" s="11"/>
      <c r="G635" s="11"/>
      <c r="H635" s="11"/>
      <c r="I635" s="11"/>
      <c r="J635" s="11"/>
      <c r="K635" s="11"/>
    </row>
    <row r="636" spans="1:11" x14ac:dyDescent="0.25">
      <c r="A636" s="12"/>
      <c r="B636" s="12"/>
      <c r="C636" s="11"/>
      <c r="D636" s="11"/>
      <c r="E636" s="11"/>
      <c r="F636" s="11"/>
      <c r="G636" s="11"/>
      <c r="H636" s="11"/>
      <c r="I636" s="11"/>
      <c r="J636" s="11"/>
      <c r="K636" s="11"/>
    </row>
    <row r="637" spans="1:11" x14ac:dyDescent="0.25">
      <c r="A637" s="12"/>
      <c r="B637" s="12"/>
      <c r="C637" s="11"/>
      <c r="D637" s="11"/>
      <c r="E637" s="11"/>
      <c r="F637" s="11"/>
      <c r="G637" s="11"/>
      <c r="H637" s="11"/>
      <c r="I637" s="11"/>
      <c r="J637" s="11"/>
      <c r="K637" s="11"/>
    </row>
    <row r="638" spans="1:11" x14ac:dyDescent="0.25">
      <c r="A638" s="12"/>
      <c r="B638" s="12"/>
      <c r="C638" s="11"/>
      <c r="D638" s="11"/>
      <c r="E638" s="11"/>
      <c r="F638" s="11"/>
      <c r="G638" s="11"/>
      <c r="H638" s="11"/>
      <c r="I638" s="11"/>
      <c r="J638" s="11"/>
      <c r="K638" s="11"/>
    </row>
    <row r="639" spans="1:11" x14ac:dyDescent="0.25">
      <c r="A639" s="12"/>
      <c r="B639" s="12"/>
      <c r="C639" s="11"/>
      <c r="D639" s="11"/>
      <c r="E639" s="11"/>
      <c r="F639" s="11"/>
      <c r="G639" s="11"/>
      <c r="H639" s="11"/>
      <c r="I639" s="11"/>
      <c r="J639" s="11"/>
      <c r="K639" s="11"/>
    </row>
    <row r="640" spans="1:11" x14ac:dyDescent="0.25">
      <c r="A640" s="12"/>
      <c r="B640" s="12"/>
      <c r="C640" s="11"/>
      <c r="D640" s="11"/>
      <c r="E640" s="11"/>
      <c r="F640" s="11"/>
      <c r="G640" s="11"/>
      <c r="H640" s="11"/>
      <c r="I640" s="11"/>
      <c r="J640" s="11"/>
      <c r="K640" s="11"/>
    </row>
    <row r="641" spans="1:11" x14ac:dyDescent="0.25">
      <c r="A641" s="12"/>
      <c r="B641" s="12"/>
      <c r="C641" s="11"/>
      <c r="D641" s="11"/>
      <c r="E641" s="11"/>
      <c r="F641" s="11"/>
      <c r="G641" s="11"/>
      <c r="H641" s="11"/>
      <c r="I641" s="11"/>
      <c r="J641" s="11"/>
      <c r="K641" s="11"/>
    </row>
    <row r="642" spans="1:11" x14ac:dyDescent="0.25">
      <c r="A642" s="12"/>
      <c r="B642" s="12"/>
      <c r="C642" s="11"/>
      <c r="D642" s="11"/>
      <c r="E642" s="11"/>
      <c r="F642" s="11"/>
      <c r="G642" s="11"/>
      <c r="H642" s="11"/>
      <c r="I642" s="11"/>
      <c r="J642" s="11"/>
      <c r="K642" s="11"/>
    </row>
    <row r="643" spans="1:11" x14ac:dyDescent="0.25">
      <c r="A643" s="12"/>
      <c r="B643" s="12"/>
      <c r="C643" s="11"/>
      <c r="D643" s="11"/>
      <c r="E643" s="11"/>
      <c r="F643" s="11"/>
      <c r="G643" s="11"/>
      <c r="H643" s="11"/>
      <c r="I643" s="11"/>
      <c r="J643" s="11"/>
      <c r="K643" s="11"/>
    </row>
    <row r="644" spans="1:11" x14ac:dyDescent="0.25">
      <c r="A644" s="12"/>
      <c r="B644" s="12"/>
      <c r="C644" s="11"/>
      <c r="D644" s="11"/>
      <c r="E644" s="11"/>
      <c r="F644" s="11"/>
      <c r="G644" s="11"/>
      <c r="H644" s="11"/>
      <c r="I644" s="11"/>
      <c r="J644" s="11"/>
      <c r="K644" s="11"/>
    </row>
    <row r="645" spans="1:11" x14ac:dyDescent="0.25">
      <c r="A645" s="12"/>
      <c r="B645" s="12"/>
      <c r="C645" s="11"/>
      <c r="D645" s="11"/>
      <c r="E645" s="11"/>
      <c r="F645" s="11"/>
      <c r="G645" s="11"/>
      <c r="H645" s="11"/>
      <c r="I645" s="11"/>
      <c r="J645" s="11"/>
      <c r="K645" s="11"/>
    </row>
    <row r="646" spans="1:11" x14ac:dyDescent="0.25">
      <c r="A646" s="12"/>
      <c r="B646" s="12"/>
      <c r="C646" s="11"/>
      <c r="D646" s="11"/>
      <c r="E646" s="11"/>
      <c r="F646" s="11"/>
      <c r="G646" s="11"/>
      <c r="H646" s="11"/>
      <c r="I646" s="11"/>
      <c r="J646" s="11"/>
      <c r="K646" s="11"/>
    </row>
    <row r="647" spans="1:11" x14ac:dyDescent="0.25">
      <c r="A647" s="12"/>
      <c r="B647" s="12"/>
      <c r="C647" s="11"/>
      <c r="D647" s="11"/>
      <c r="E647" s="11"/>
      <c r="F647" s="11"/>
      <c r="G647" s="11"/>
      <c r="H647" s="11"/>
      <c r="I647" s="11"/>
      <c r="J647" s="11"/>
      <c r="K647" s="11"/>
    </row>
    <row r="648" spans="1:11" x14ac:dyDescent="0.25">
      <c r="A648" s="12"/>
      <c r="B648" s="12"/>
      <c r="C648" s="11"/>
      <c r="D648" s="11"/>
      <c r="E648" s="11"/>
      <c r="F648" s="11"/>
      <c r="G648" s="11"/>
      <c r="H648" s="11"/>
      <c r="I648" s="11"/>
      <c r="J648" s="11"/>
      <c r="K648" s="11"/>
    </row>
    <row r="649" spans="1:11" x14ac:dyDescent="0.25">
      <c r="A649" s="12"/>
      <c r="B649" s="12"/>
      <c r="C649" s="11"/>
      <c r="D649" s="11"/>
      <c r="E649" s="11"/>
      <c r="F649" s="11"/>
      <c r="G649" s="11"/>
      <c r="H649" s="11"/>
      <c r="I649" s="11"/>
      <c r="J649" s="11"/>
      <c r="K649" s="11"/>
    </row>
    <row r="650" spans="1:11" x14ac:dyDescent="0.25">
      <c r="A650" s="12"/>
      <c r="B650" s="12"/>
      <c r="C650" s="11"/>
      <c r="D650" s="11"/>
      <c r="E650" s="11"/>
      <c r="F650" s="11"/>
      <c r="G650" s="11"/>
      <c r="H650" s="11"/>
      <c r="I650" s="11"/>
      <c r="J650" s="11"/>
      <c r="K650" s="11"/>
    </row>
    <row r="651" spans="1:11" x14ac:dyDescent="0.25">
      <c r="A651" s="12"/>
      <c r="B651" s="12"/>
      <c r="C651" s="11"/>
      <c r="D651" s="11"/>
      <c r="E651" s="11"/>
      <c r="F651" s="11"/>
      <c r="G651" s="11"/>
      <c r="H651" s="11"/>
      <c r="I651" s="11"/>
      <c r="J651" s="11"/>
      <c r="K651" s="11"/>
    </row>
    <row r="652" spans="1:11" x14ac:dyDescent="0.25">
      <c r="A652" s="12"/>
      <c r="B652" s="12"/>
      <c r="C652" s="11"/>
      <c r="D652" s="11"/>
      <c r="E652" s="11"/>
      <c r="F652" s="11"/>
      <c r="G652" s="11"/>
      <c r="H652" s="11"/>
      <c r="I652" s="11"/>
      <c r="J652" s="11"/>
      <c r="K652" s="11"/>
    </row>
    <row r="653" spans="1:11" x14ac:dyDescent="0.25">
      <c r="A653" s="12"/>
      <c r="B653" s="12"/>
      <c r="C653" s="11"/>
      <c r="D653" s="11"/>
      <c r="E653" s="11"/>
      <c r="F653" s="11"/>
      <c r="G653" s="11"/>
      <c r="H653" s="11"/>
      <c r="I653" s="11"/>
      <c r="J653" s="11"/>
      <c r="K653" s="11"/>
    </row>
    <row r="654" spans="1:11" x14ac:dyDescent="0.25">
      <c r="A654" s="12"/>
      <c r="B654" s="12"/>
      <c r="C654" s="11"/>
      <c r="D654" s="11"/>
      <c r="E654" s="11"/>
      <c r="F654" s="11"/>
      <c r="G654" s="11"/>
      <c r="H654" s="11"/>
      <c r="I654" s="11"/>
      <c r="J654" s="11"/>
      <c r="K654" s="11"/>
    </row>
    <row r="655" spans="1:11" x14ac:dyDescent="0.25">
      <c r="A655" s="12"/>
      <c r="B655" s="12"/>
      <c r="C655" s="11"/>
      <c r="D655" s="11"/>
      <c r="E655" s="11"/>
      <c r="F655" s="11"/>
      <c r="G655" s="11"/>
      <c r="H655" s="11"/>
      <c r="I655" s="11"/>
      <c r="J655" s="11"/>
      <c r="K655" s="11"/>
    </row>
    <row r="656" spans="1:11" x14ac:dyDescent="0.25">
      <c r="A656" s="12"/>
      <c r="B656" s="12"/>
      <c r="C656" s="11"/>
      <c r="D656" s="11"/>
      <c r="E656" s="11"/>
      <c r="F656" s="11"/>
      <c r="G656" s="11"/>
      <c r="H656" s="11"/>
      <c r="I656" s="11"/>
      <c r="J656" s="11"/>
      <c r="K656" s="11"/>
    </row>
    <row r="657" spans="1:11" x14ac:dyDescent="0.25">
      <c r="A657" s="12"/>
      <c r="B657" s="12"/>
      <c r="C657" s="11"/>
      <c r="D657" s="11"/>
      <c r="E657" s="11"/>
      <c r="F657" s="11"/>
      <c r="G657" s="11"/>
      <c r="H657" s="11"/>
      <c r="I657" s="11"/>
      <c r="J657" s="11"/>
      <c r="K657" s="11"/>
    </row>
    <row r="658" spans="1:11" x14ac:dyDescent="0.25">
      <c r="A658" s="12"/>
      <c r="B658" s="12"/>
      <c r="C658" s="11"/>
      <c r="D658" s="11"/>
      <c r="E658" s="11"/>
      <c r="F658" s="11"/>
      <c r="G658" s="11"/>
      <c r="H658" s="11"/>
      <c r="I658" s="11"/>
      <c r="J658" s="11"/>
      <c r="K658" s="11"/>
    </row>
    <row r="659" spans="1:11" x14ac:dyDescent="0.25">
      <c r="A659" s="12"/>
      <c r="B659" s="12"/>
      <c r="C659" s="11"/>
      <c r="D659" s="11"/>
      <c r="E659" s="11"/>
      <c r="F659" s="11"/>
      <c r="G659" s="11"/>
      <c r="H659" s="11"/>
      <c r="I659" s="11"/>
      <c r="J659" s="11"/>
      <c r="K659" s="11"/>
    </row>
    <row r="660" spans="1:11" x14ac:dyDescent="0.25">
      <c r="A660" s="12"/>
      <c r="B660" s="12"/>
      <c r="C660" s="11"/>
      <c r="D660" s="11"/>
      <c r="E660" s="11"/>
      <c r="F660" s="11"/>
      <c r="G660" s="11"/>
      <c r="H660" s="11"/>
      <c r="I660" s="11"/>
      <c r="J660" s="11"/>
      <c r="K660" s="11"/>
    </row>
    <row r="661" spans="1:11" x14ac:dyDescent="0.25">
      <c r="A661" s="12"/>
      <c r="B661" s="12"/>
      <c r="C661" s="11"/>
      <c r="D661" s="11"/>
      <c r="E661" s="11"/>
      <c r="F661" s="11"/>
      <c r="G661" s="11"/>
      <c r="H661" s="11"/>
      <c r="I661" s="11"/>
      <c r="J661" s="11"/>
      <c r="K661" s="11"/>
    </row>
    <row r="662" spans="1:11" x14ac:dyDescent="0.25">
      <c r="A662" s="12"/>
      <c r="B662" s="12"/>
      <c r="C662" s="11"/>
      <c r="D662" s="11"/>
      <c r="E662" s="11"/>
      <c r="F662" s="11"/>
      <c r="G662" s="11"/>
      <c r="H662" s="11"/>
      <c r="I662" s="11"/>
      <c r="J662" s="11"/>
      <c r="K662" s="11"/>
    </row>
    <row r="663" spans="1:11" x14ac:dyDescent="0.25">
      <c r="A663" s="12"/>
      <c r="B663" s="12"/>
      <c r="C663" s="11"/>
      <c r="D663" s="11"/>
      <c r="E663" s="11"/>
      <c r="F663" s="11"/>
      <c r="G663" s="11"/>
      <c r="H663" s="11"/>
      <c r="I663" s="11"/>
      <c r="J663" s="11"/>
      <c r="K663" s="11"/>
    </row>
    <row r="664" spans="1:11" x14ac:dyDescent="0.25">
      <c r="A664" s="12"/>
      <c r="B664" s="12"/>
      <c r="C664" s="11"/>
      <c r="D664" s="11"/>
      <c r="E664" s="11"/>
      <c r="F664" s="11"/>
      <c r="G664" s="11"/>
      <c r="H664" s="11"/>
      <c r="I664" s="11"/>
      <c r="J664" s="11"/>
      <c r="K664" s="11"/>
    </row>
    <row r="665" spans="1:11" x14ac:dyDescent="0.25">
      <c r="A665" s="12"/>
      <c r="B665" s="12"/>
      <c r="C665" s="11"/>
      <c r="D665" s="11"/>
      <c r="E665" s="11"/>
      <c r="F665" s="11"/>
      <c r="G665" s="11"/>
      <c r="H665" s="11"/>
      <c r="I665" s="11"/>
      <c r="J665" s="11"/>
      <c r="K665" s="11"/>
    </row>
    <row r="666" spans="1:11" x14ac:dyDescent="0.25">
      <c r="A666" s="12"/>
      <c r="B666" s="12"/>
      <c r="C666" s="11"/>
      <c r="D666" s="11"/>
      <c r="E666" s="11"/>
      <c r="F666" s="11"/>
      <c r="G666" s="11"/>
      <c r="H666" s="11"/>
      <c r="I666" s="11"/>
      <c r="J666" s="11"/>
      <c r="K666" s="11"/>
    </row>
    <row r="667" spans="1:11" x14ac:dyDescent="0.25">
      <c r="A667" s="12"/>
      <c r="B667" s="12"/>
      <c r="C667" s="11"/>
      <c r="D667" s="11"/>
      <c r="E667" s="11"/>
      <c r="F667" s="11"/>
      <c r="G667" s="11"/>
      <c r="H667" s="11"/>
      <c r="I667" s="11"/>
      <c r="J667" s="11"/>
      <c r="K667" s="11"/>
    </row>
    <row r="668" spans="1:11" x14ac:dyDescent="0.25">
      <c r="A668" s="12"/>
      <c r="B668" s="12"/>
      <c r="C668" s="11"/>
      <c r="D668" s="11"/>
      <c r="E668" s="11"/>
      <c r="F668" s="11"/>
      <c r="G668" s="11"/>
      <c r="H668" s="11"/>
      <c r="I668" s="11"/>
      <c r="J668" s="11"/>
      <c r="K668" s="11"/>
    </row>
    <row r="669" spans="1:11" x14ac:dyDescent="0.25">
      <c r="A669" s="12"/>
      <c r="B669" s="12"/>
      <c r="C669" s="11"/>
      <c r="D669" s="11"/>
      <c r="E669" s="11"/>
      <c r="F669" s="11"/>
      <c r="G669" s="11"/>
      <c r="H669" s="11"/>
      <c r="I669" s="11"/>
      <c r="J669" s="11"/>
      <c r="K669" s="11"/>
    </row>
    <row r="670" spans="1:11" x14ac:dyDescent="0.25">
      <c r="A670" s="12"/>
      <c r="B670" s="12"/>
      <c r="C670" s="11"/>
      <c r="D670" s="11"/>
      <c r="E670" s="11"/>
      <c r="F670" s="11"/>
      <c r="G670" s="11"/>
      <c r="H670" s="11"/>
      <c r="I670" s="11"/>
      <c r="J670" s="11"/>
      <c r="K670" s="11"/>
    </row>
    <row r="671" spans="1:11" x14ac:dyDescent="0.25">
      <c r="A671" s="12"/>
      <c r="B671" s="12"/>
      <c r="C671" s="11"/>
      <c r="D671" s="11"/>
      <c r="E671" s="11"/>
      <c r="F671" s="11"/>
      <c r="G671" s="11"/>
      <c r="H671" s="11"/>
      <c r="I671" s="11"/>
      <c r="J671" s="11"/>
      <c r="K671" s="11"/>
    </row>
    <row r="672" spans="1:11" x14ac:dyDescent="0.25">
      <c r="A672" s="12"/>
      <c r="B672" s="12"/>
      <c r="C672" s="11"/>
      <c r="D672" s="11"/>
      <c r="E672" s="11"/>
      <c r="F672" s="11"/>
      <c r="G672" s="11"/>
      <c r="H672" s="11"/>
      <c r="I672" s="11"/>
      <c r="J672" s="11"/>
      <c r="K672" s="11"/>
    </row>
    <row r="673" spans="1:11" x14ac:dyDescent="0.25">
      <c r="A673" s="12"/>
      <c r="B673" s="12"/>
      <c r="C673" s="11"/>
      <c r="D673" s="11"/>
      <c r="E673" s="11"/>
      <c r="F673" s="11"/>
      <c r="G673" s="11"/>
      <c r="H673" s="11"/>
      <c r="I673" s="11"/>
      <c r="J673" s="11"/>
      <c r="K673" s="11"/>
    </row>
    <row r="674" spans="1:11" x14ac:dyDescent="0.25">
      <c r="A674" s="12"/>
      <c r="B674" s="12"/>
      <c r="C674" s="11"/>
      <c r="D674" s="11"/>
      <c r="E674" s="11"/>
      <c r="F674" s="11"/>
      <c r="G674" s="11"/>
      <c r="H674" s="11"/>
      <c r="I674" s="11"/>
      <c r="J674" s="11"/>
      <c r="K674" s="11"/>
    </row>
    <row r="675" spans="1:11" x14ac:dyDescent="0.25">
      <c r="A675" s="12"/>
      <c r="B675" s="12"/>
      <c r="C675" s="11"/>
      <c r="D675" s="11"/>
      <c r="E675" s="11"/>
      <c r="F675" s="11"/>
      <c r="G675" s="11"/>
      <c r="H675" s="11"/>
      <c r="I675" s="11"/>
      <c r="J675" s="11"/>
      <c r="K675" s="11"/>
    </row>
    <row r="676" spans="1:11" x14ac:dyDescent="0.25">
      <c r="A676" s="12"/>
      <c r="B676" s="12"/>
      <c r="C676" s="11"/>
      <c r="D676" s="11"/>
      <c r="E676" s="11"/>
      <c r="F676" s="11"/>
      <c r="G676" s="11"/>
      <c r="H676" s="11"/>
      <c r="I676" s="11"/>
      <c r="J676" s="11"/>
      <c r="K676" s="11"/>
    </row>
    <row r="677" spans="1:11" x14ac:dyDescent="0.25">
      <c r="A677" s="12"/>
      <c r="B677" s="12"/>
      <c r="C677" s="11"/>
      <c r="D677" s="11"/>
      <c r="E677" s="11"/>
      <c r="F677" s="11"/>
      <c r="G677" s="11"/>
      <c r="H677" s="11"/>
      <c r="I677" s="11"/>
      <c r="J677" s="11"/>
      <c r="K677" s="11"/>
    </row>
    <row r="678" spans="1:11" x14ac:dyDescent="0.25">
      <c r="A678" s="12"/>
      <c r="B678" s="12"/>
      <c r="C678" s="11"/>
      <c r="D678" s="11"/>
      <c r="E678" s="11"/>
      <c r="F678" s="11"/>
      <c r="G678" s="11"/>
      <c r="H678" s="11"/>
      <c r="I678" s="11"/>
      <c r="J678" s="11"/>
      <c r="K678" s="11"/>
    </row>
    <row r="679" spans="1:11" x14ac:dyDescent="0.25">
      <c r="A679" s="12"/>
      <c r="B679" s="12"/>
      <c r="C679" s="11"/>
      <c r="D679" s="11"/>
      <c r="E679" s="11"/>
      <c r="F679" s="11"/>
      <c r="G679" s="11"/>
      <c r="H679" s="11"/>
      <c r="I679" s="11"/>
      <c r="J679" s="11"/>
      <c r="K679" s="11"/>
    </row>
    <row r="680" spans="1:11" x14ac:dyDescent="0.25">
      <c r="A680" s="12"/>
      <c r="B680" s="12"/>
      <c r="C680" s="11"/>
      <c r="D680" s="11"/>
      <c r="E680" s="11"/>
      <c r="F680" s="11"/>
      <c r="G680" s="11"/>
      <c r="H680" s="11"/>
      <c r="I680" s="11"/>
      <c r="J680" s="11"/>
      <c r="K680" s="11"/>
    </row>
    <row r="681" spans="1:11" x14ac:dyDescent="0.25">
      <c r="A681" s="12"/>
      <c r="B681" s="12"/>
      <c r="C681" s="11"/>
      <c r="D681" s="11"/>
      <c r="E681" s="11"/>
      <c r="F681" s="11"/>
      <c r="G681" s="11"/>
      <c r="H681" s="11"/>
      <c r="I681" s="11"/>
      <c r="J681" s="11"/>
      <c r="K681" s="11"/>
    </row>
    <row r="682" spans="1:11" x14ac:dyDescent="0.25">
      <c r="A682" s="12"/>
      <c r="B682" s="12"/>
      <c r="C682" s="11"/>
      <c r="D682" s="11"/>
      <c r="E682" s="11"/>
      <c r="F682" s="11"/>
      <c r="G682" s="11"/>
      <c r="H682" s="11"/>
      <c r="I682" s="11"/>
      <c r="J682" s="11"/>
      <c r="K682" s="11"/>
    </row>
    <row r="683" spans="1:11" x14ac:dyDescent="0.25">
      <c r="A683" s="12"/>
      <c r="B683" s="12"/>
      <c r="C683" s="11"/>
      <c r="D683" s="11"/>
      <c r="E683" s="11"/>
      <c r="F683" s="11"/>
      <c r="G683" s="11"/>
      <c r="H683" s="11"/>
      <c r="I683" s="11"/>
      <c r="J683" s="11"/>
      <c r="K683" s="11"/>
    </row>
    <row r="684" spans="1:11" x14ac:dyDescent="0.25">
      <c r="A684" s="12"/>
      <c r="B684" s="12"/>
      <c r="C684" s="11"/>
      <c r="D684" s="11"/>
      <c r="E684" s="11"/>
      <c r="F684" s="11"/>
      <c r="G684" s="11"/>
      <c r="H684" s="11"/>
      <c r="I684" s="11"/>
      <c r="J684" s="11"/>
      <c r="K684" s="11"/>
    </row>
    <row r="685" spans="1:11" x14ac:dyDescent="0.25">
      <c r="A685" s="12"/>
      <c r="B685" s="12"/>
      <c r="C685" s="11"/>
      <c r="D685" s="11"/>
      <c r="E685" s="11"/>
      <c r="F685" s="11"/>
      <c r="G685" s="11"/>
      <c r="H685" s="11"/>
      <c r="I685" s="11"/>
      <c r="J685" s="11"/>
      <c r="K685" s="11"/>
    </row>
    <row r="686" spans="1:11" x14ac:dyDescent="0.25">
      <c r="A686" s="12"/>
      <c r="B686" s="12"/>
      <c r="C686" s="11"/>
      <c r="D686" s="11"/>
      <c r="E686" s="11"/>
      <c r="F686" s="11"/>
      <c r="G686" s="11"/>
      <c r="H686" s="11"/>
      <c r="I686" s="11"/>
      <c r="J686" s="11"/>
      <c r="K686" s="11"/>
    </row>
    <row r="687" spans="1:11" x14ac:dyDescent="0.25">
      <c r="A687" s="12"/>
      <c r="B687" s="12"/>
      <c r="C687" s="11"/>
      <c r="D687" s="11"/>
      <c r="E687" s="11"/>
      <c r="F687" s="11"/>
      <c r="G687" s="11"/>
      <c r="H687" s="11"/>
      <c r="I687" s="11"/>
      <c r="J687" s="11"/>
      <c r="K687" s="11"/>
    </row>
    <row r="688" spans="1:11" x14ac:dyDescent="0.25">
      <c r="A688" s="12"/>
      <c r="B688" s="12"/>
      <c r="C688" s="11"/>
      <c r="D688" s="11"/>
      <c r="E688" s="11"/>
      <c r="F688" s="11"/>
      <c r="G688" s="11"/>
      <c r="H688" s="11"/>
      <c r="I688" s="11"/>
      <c r="J688" s="11"/>
      <c r="K688" s="11"/>
    </row>
    <row r="689" spans="1:11" x14ac:dyDescent="0.25">
      <c r="A689" s="12"/>
      <c r="B689" s="12"/>
      <c r="C689" s="11"/>
      <c r="D689" s="11"/>
      <c r="E689" s="11"/>
      <c r="F689" s="11"/>
      <c r="G689" s="11"/>
      <c r="H689" s="11"/>
      <c r="I689" s="11"/>
      <c r="J689" s="11"/>
      <c r="K689" s="11"/>
    </row>
    <row r="690" spans="1:11" x14ac:dyDescent="0.25">
      <c r="A690" s="12"/>
      <c r="B690" s="12"/>
      <c r="C690" s="11"/>
      <c r="D690" s="11"/>
      <c r="E690" s="11"/>
      <c r="F690" s="11"/>
      <c r="G690" s="11"/>
      <c r="H690" s="11"/>
      <c r="I690" s="11"/>
      <c r="J690" s="11"/>
      <c r="K690" s="11"/>
    </row>
    <row r="691" spans="1:11" x14ac:dyDescent="0.25">
      <c r="A691" s="12"/>
      <c r="B691" s="12"/>
      <c r="C691" s="11"/>
      <c r="D691" s="11"/>
      <c r="E691" s="11"/>
      <c r="F691" s="11"/>
      <c r="G691" s="11"/>
      <c r="H691" s="11"/>
      <c r="I691" s="11"/>
      <c r="J691" s="11"/>
      <c r="K691" s="11"/>
    </row>
    <row r="692" spans="1:11" x14ac:dyDescent="0.25">
      <c r="A692" s="12"/>
      <c r="B692" s="12"/>
      <c r="C692" s="11"/>
      <c r="D692" s="11"/>
      <c r="E692" s="11"/>
      <c r="F692" s="11"/>
      <c r="G692" s="11"/>
      <c r="H692" s="11"/>
      <c r="I692" s="11"/>
      <c r="J692" s="11"/>
      <c r="K692" s="11"/>
    </row>
    <row r="693" spans="1:11" x14ac:dyDescent="0.25">
      <c r="A693" s="12"/>
      <c r="B693" s="12"/>
      <c r="C693" s="11"/>
      <c r="D693" s="11"/>
      <c r="E693" s="11"/>
      <c r="F693" s="11"/>
      <c r="G693" s="11"/>
      <c r="H693" s="11"/>
      <c r="I693" s="11"/>
      <c r="J693" s="11"/>
      <c r="K693" s="11"/>
    </row>
    <row r="694" spans="1:11" x14ac:dyDescent="0.25">
      <c r="A694" s="12"/>
      <c r="B694" s="12"/>
      <c r="C694" s="11"/>
      <c r="D694" s="11"/>
      <c r="E694" s="11"/>
      <c r="F694" s="11"/>
      <c r="G694" s="11"/>
      <c r="H694" s="11"/>
      <c r="I694" s="11"/>
      <c r="J694" s="11"/>
      <c r="K694" s="11"/>
    </row>
    <row r="695" spans="1:11" x14ac:dyDescent="0.25">
      <c r="A695" s="12"/>
      <c r="B695" s="12"/>
      <c r="C695" s="11"/>
      <c r="D695" s="11"/>
      <c r="E695" s="11"/>
      <c r="F695" s="11"/>
      <c r="G695" s="11"/>
      <c r="H695" s="11"/>
      <c r="I695" s="11"/>
      <c r="J695" s="11"/>
      <c r="K695" s="11"/>
    </row>
    <row r="696" spans="1:11" x14ac:dyDescent="0.25">
      <c r="A696" s="12"/>
      <c r="B696" s="12"/>
      <c r="C696" s="11"/>
      <c r="D696" s="11"/>
      <c r="E696" s="11"/>
      <c r="F696" s="11"/>
      <c r="G696" s="11"/>
      <c r="H696" s="11"/>
      <c r="I696" s="11"/>
      <c r="J696" s="11"/>
      <c r="K696" s="11"/>
    </row>
    <row r="697" spans="1:11" x14ac:dyDescent="0.25">
      <c r="A697" s="12"/>
      <c r="B697" s="12"/>
      <c r="C697" s="11"/>
      <c r="D697" s="11"/>
      <c r="E697" s="11"/>
      <c r="F697" s="11"/>
      <c r="G697" s="11"/>
      <c r="H697" s="11"/>
      <c r="I697" s="11"/>
      <c r="J697" s="11"/>
      <c r="K697" s="11"/>
    </row>
    <row r="698" spans="1:11" x14ac:dyDescent="0.25">
      <c r="A698" s="12"/>
      <c r="B698" s="12"/>
      <c r="C698" s="11"/>
      <c r="D698" s="11"/>
      <c r="E698" s="11"/>
      <c r="F698" s="11"/>
      <c r="G698" s="11"/>
      <c r="H698" s="11"/>
      <c r="I698" s="11"/>
      <c r="J698" s="11"/>
      <c r="K698" s="11"/>
    </row>
    <row r="699" spans="1:11" x14ac:dyDescent="0.25">
      <c r="A699" s="12"/>
      <c r="B699" s="12"/>
      <c r="C699" s="11"/>
      <c r="D699" s="11"/>
      <c r="E699" s="11"/>
      <c r="F699" s="11"/>
      <c r="G699" s="11"/>
      <c r="H699" s="11"/>
      <c r="I699" s="11"/>
      <c r="J699" s="11"/>
      <c r="K699" s="11"/>
    </row>
    <row r="700" spans="1:11" x14ac:dyDescent="0.25">
      <c r="A700" s="12"/>
      <c r="B700" s="12"/>
      <c r="C700" s="11"/>
      <c r="D700" s="11"/>
      <c r="E700" s="11"/>
      <c r="F700" s="11"/>
      <c r="G700" s="11"/>
      <c r="H700" s="11"/>
      <c r="I700" s="11"/>
      <c r="J700" s="11"/>
      <c r="K700" s="11"/>
    </row>
    <row r="701" spans="1:11" x14ac:dyDescent="0.25">
      <c r="A701" s="12"/>
      <c r="B701" s="12"/>
      <c r="C701" s="11"/>
      <c r="D701" s="11"/>
      <c r="E701" s="11"/>
      <c r="F701" s="11"/>
      <c r="G701" s="11"/>
      <c r="H701" s="11"/>
      <c r="I701" s="11"/>
      <c r="J701" s="11"/>
      <c r="K701" s="11"/>
    </row>
    <row r="702" spans="1:11" x14ac:dyDescent="0.25">
      <c r="A702" s="12"/>
      <c r="B702" s="12"/>
      <c r="C702" s="11"/>
      <c r="D702" s="11"/>
      <c r="E702" s="11"/>
      <c r="F702" s="11"/>
      <c r="G702" s="11"/>
      <c r="H702" s="11"/>
      <c r="I702" s="11"/>
      <c r="J702" s="11"/>
      <c r="K702" s="11"/>
    </row>
    <row r="703" spans="1:11" x14ac:dyDescent="0.25">
      <c r="A703" s="12"/>
      <c r="B703" s="12"/>
      <c r="C703" s="11"/>
      <c r="D703" s="11"/>
      <c r="E703" s="11"/>
      <c r="F703" s="11"/>
      <c r="G703" s="11"/>
      <c r="H703" s="11"/>
      <c r="I703" s="11"/>
      <c r="J703" s="11"/>
      <c r="K703" s="11"/>
    </row>
    <row r="704" spans="1:11" x14ac:dyDescent="0.25">
      <c r="A704" s="12"/>
      <c r="B704" s="12"/>
      <c r="C704" s="11"/>
      <c r="D704" s="11"/>
      <c r="E704" s="11"/>
      <c r="F704" s="11"/>
      <c r="G704" s="11"/>
      <c r="H704" s="11"/>
      <c r="I704" s="11"/>
      <c r="J704" s="11"/>
      <c r="K704" s="11"/>
    </row>
    <row r="705" spans="1:11" x14ac:dyDescent="0.25">
      <c r="A705" s="12"/>
      <c r="B705" s="12"/>
      <c r="C705" s="11"/>
      <c r="D705" s="11"/>
      <c r="E705" s="11"/>
      <c r="F705" s="11"/>
      <c r="G705" s="11"/>
      <c r="H705" s="11"/>
      <c r="I705" s="11"/>
      <c r="J705" s="11"/>
      <c r="K705" s="11"/>
    </row>
    <row r="706" spans="1:11" x14ac:dyDescent="0.25">
      <c r="A706" s="12"/>
      <c r="B706" s="12"/>
      <c r="C706" s="11"/>
      <c r="D706" s="11"/>
      <c r="E706" s="11"/>
      <c r="F706" s="11"/>
      <c r="G706" s="11"/>
      <c r="H706" s="11"/>
      <c r="I706" s="11"/>
      <c r="J706" s="11"/>
      <c r="K706" s="11"/>
    </row>
    <row r="707" spans="1:11" x14ac:dyDescent="0.25">
      <c r="A707" s="12"/>
      <c r="B707" s="12"/>
      <c r="C707" s="11"/>
      <c r="D707" s="11"/>
      <c r="E707" s="11"/>
      <c r="F707" s="11"/>
      <c r="G707" s="11"/>
      <c r="H707" s="11"/>
      <c r="I707" s="11"/>
      <c r="J707" s="11"/>
      <c r="K707" s="11"/>
    </row>
    <row r="708" spans="1:11" x14ac:dyDescent="0.25">
      <c r="A708" s="12"/>
      <c r="B708" s="12"/>
      <c r="C708" s="11"/>
      <c r="D708" s="11"/>
      <c r="E708" s="11"/>
      <c r="F708" s="11"/>
      <c r="G708" s="11"/>
      <c r="H708" s="11"/>
      <c r="I708" s="11"/>
      <c r="J708" s="11"/>
      <c r="K708" s="11"/>
    </row>
    <row r="709" spans="1:11" x14ac:dyDescent="0.25">
      <c r="A709" s="12"/>
      <c r="B709" s="12"/>
      <c r="C709" s="11"/>
      <c r="D709" s="11"/>
      <c r="E709" s="11"/>
      <c r="F709" s="11"/>
      <c r="G709" s="11"/>
      <c r="H709" s="11"/>
      <c r="I709" s="11"/>
      <c r="J709" s="11"/>
      <c r="K709" s="11"/>
    </row>
    <row r="710" spans="1:11" x14ac:dyDescent="0.25">
      <c r="A710" s="12"/>
      <c r="B710" s="12"/>
      <c r="C710" s="11"/>
      <c r="D710" s="11"/>
      <c r="E710" s="11"/>
      <c r="F710" s="11"/>
      <c r="G710" s="11"/>
      <c r="H710" s="11"/>
      <c r="I710" s="11"/>
      <c r="J710" s="11"/>
      <c r="K710" s="11"/>
    </row>
    <row r="711" spans="1:11" x14ac:dyDescent="0.25">
      <c r="A711" s="12"/>
      <c r="B711" s="12"/>
      <c r="C711" s="11"/>
      <c r="D711" s="11"/>
      <c r="E711" s="11"/>
      <c r="F711" s="11"/>
      <c r="G711" s="11"/>
      <c r="H711" s="11"/>
      <c r="I711" s="11"/>
      <c r="J711" s="11"/>
      <c r="K711" s="11"/>
    </row>
    <row r="712" spans="1:11" x14ac:dyDescent="0.25">
      <c r="A712" s="12"/>
      <c r="B712" s="12"/>
      <c r="C712" s="11"/>
      <c r="D712" s="11"/>
      <c r="E712" s="11"/>
      <c r="F712" s="11"/>
      <c r="G712" s="11"/>
      <c r="H712" s="11"/>
      <c r="I712" s="11"/>
      <c r="J712" s="11"/>
      <c r="K712" s="11"/>
    </row>
    <row r="713" spans="1:11" x14ac:dyDescent="0.25">
      <c r="A713" s="12"/>
      <c r="B713" s="12"/>
      <c r="C713" s="11"/>
      <c r="D713" s="11"/>
      <c r="E713" s="11"/>
      <c r="F713" s="11"/>
      <c r="G713" s="11"/>
      <c r="H713" s="11"/>
      <c r="I713" s="11"/>
      <c r="J713" s="11"/>
      <c r="K713" s="11"/>
    </row>
    <row r="714" spans="1:11" x14ac:dyDescent="0.25">
      <c r="A714" s="12"/>
      <c r="B714" s="12"/>
      <c r="C714" s="11"/>
      <c r="D714" s="11"/>
      <c r="E714" s="11"/>
      <c r="F714" s="11"/>
      <c r="G714" s="11"/>
      <c r="H714" s="11"/>
      <c r="I714" s="11"/>
      <c r="J714" s="11"/>
      <c r="K714" s="11"/>
    </row>
    <row r="715" spans="1:11" x14ac:dyDescent="0.25">
      <c r="A715" s="12"/>
      <c r="B715" s="12"/>
      <c r="C715" s="11"/>
      <c r="D715" s="11"/>
      <c r="E715" s="11"/>
      <c r="F715" s="11"/>
      <c r="G715" s="11"/>
      <c r="H715" s="11"/>
      <c r="I715" s="11"/>
      <c r="J715" s="11"/>
      <c r="K715" s="11"/>
    </row>
    <row r="716" spans="1:11" x14ac:dyDescent="0.25">
      <c r="A716" s="12"/>
      <c r="B716" s="12"/>
      <c r="C716" s="11"/>
      <c r="D716" s="11"/>
      <c r="E716" s="11"/>
      <c r="F716" s="11"/>
      <c r="G716" s="11"/>
      <c r="H716" s="11"/>
      <c r="I716" s="11"/>
      <c r="J716" s="11"/>
      <c r="K716" s="11"/>
    </row>
    <row r="717" spans="1:11" x14ac:dyDescent="0.25">
      <c r="A717" s="12"/>
      <c r="B717" s="12"/>
      <c r="C717" s="11"/>
      <c r="D717" s="11"/>
      <c r="E717" s="11"/>
      <c r="F717" s="11"/>
      <c r="G717" s="11"/>
      <c r="H717" s="11"/>
      <c r="I717" s="11"/>
      <c r="J717" s="11"/>
      <c r="K717" s="11"/>
    </row>
    <row r="718" spans="1:11" x14ac:dyDescent="0.25">
      <c r="A718" s="12"/>
      <c r="B718" s="12"/>
      <c r="C718" s="11"/>
      <c r="D718" s="11"/>
      <c r="E718" s="11"/>
      <c r="F718" s="11"/>
      <c r="G718" s="11"/>
      <c r="H718" s="11"/>
      <c r="I718" s="11"/>
      <c r="J718" s="11"/>
      <c r="K718" s="11"/>
    </row>
    <row r="719" spans="1:11" x14ac:dyDescent="0.25">
      <c r="A719" s="12"/>
      <c r="B719" s="12"/>
      <c r="C719" s="11"/>
      <c r="D719" s="11"/>
      <c r="E719" s="11"/>
      <c r="F719" s="11"/>
      <c r="G719" s="11"/>
      <c r="H719" s="11"/>
      <c r="I719" s="11"/>
      <c r="J719" s="11"/>
      <c r="K719" s="11"/>
    </row>
    <row r="720" spans="1:11" x14ac:dyDescent="0.25">
      <c r="A720" s="12"/>
      <c r="B720" s="12"/>
      <c r="C720" s="11"/>
      <c r="D720" s="11"/>
      <c r="E720" s="11"/>
      <c r="F720" s="11"/>
      <c r="G720" s="11"/>
      <c r="H720" s="11"/>
      <c r="I720" s="11"/>
      <c r="J720" s="11"/>
      <c r="K720" s="11"/>
    </row>
    <row r="721" spans="1:11" x14ac:dyDescent="0.25">
      <c r="A721" s="12"/>
      <c r="B721" s="12"/>
      <c r="C721" s="11"/>
      <c r="D721" s="11"/>
      <c r="E721" s="11"/>
      <c r="F721" s="11"/>
      <c r="G721" s="11"/>
      <c r="H721" s="11"/>
      <c r="I721" s="11"/>
      <c r="J721" s="11"/>
      <c r="K721" s="11"/>
    </row>
    <row r="722" spans="1:11" x14ac:dyDescent="0.25">
      <c r="A722" s="12"/>
      <c r="B722" s="12"/>
      <c r="C722" s="11"/>
      <c r="D722" s="11"/>
      <c r="E722" s="11"/>
      <c r="F722" s="11"/>
      <c r="G722" s="11"/>
      <c r="H722" s="11"/>
      <c r="I722" s="11"/>
      <c r="J722" s="11"/>
      <c r="K722" s="11"/>
    </row>
    <row r="723" spans="1:11" x14ac:dyDescent="0.25">
      <c r="A723" s="12"/>
      <c r="B723" s="12"/>
      <c r="C723" s="11"/>
      <c r="D723" s="11"/>
      <c r="E723" s="11"/>
      <c r="F723" s="11"/>
      <c r="G723" s="11"/>
      <c r="H723" s="11"/>
      <c r="I723" s="11"/>
      <c r="J723" s="11"/>
      <c r="K723" s="11"/>
    </row>
    <row r="724" spans="1:11" x14ac:dyDescent="0.25">
      <c r="A724" s="12"/>
      <c r="B724" s="12"/>
      <c r="C724" s="11"/>
      <c r="D724" s="11"/>
      <c r="E724" s="11"/>
      <c r="F724" s="11"/>
      <c r="G724" s="11"/>
      <c r="H724" s="11"/>
      <c r="I724" s="11"/>
      <c r="J724" s="11"/>
      <c r="K724" s="11"/>
    </row>
    <row r="725" spans="1:11" x14ac:dyDescent="0.25">
      <c r="A725" s="12"/>
      <c r="B725" s="12"/>
      <c r="C725" s="11"/>
      <c r="D725" s="11"/>
      <c r="E725" s="11"/>
      <c r="F725" s="11"/>
      <c r="G725" s="11"/>
      <c r="H725" s="11"/>
      <c r="I725" s="11"/>
      <c r="J725" s="11"/>
      <c r="K725" s="11"/>
    </row>
    <row r="726" spans="1:11" x14ac:dyDescent="0.25">
      <c r="A726" s="12"/>
      <c r="B726" s="12"/>
      <c r="C726" s="11"/>
      <c r="D726" s="11"/>
      <c r="E726" s="11"/>
      <c r="F726" s="11"/>
      <c r="G726" s="11"/>
      <c r="H726" s="11"/>
      <c r="I726" s="11"/>
      <c r="J726" s="11"/>
      <c r="K726" s="11"/>
    </row>
    <row r="727" spans="1:11" x14ac:dyDescent="0.25">
      <c r="A727" s="12"/>
      <c r="B727" s="12"/>
      <c r="C727" s="11"/>
      <c r="D727" s="11"/>
      <c r="E727" s="11"/>
      <c r="F727" s="11"/>
      <c r="G727" s="11"/>
      <c r="H727" s="11"/>
      <c r="I727" s="11"/>
      <c r="J727" s="11"/>
      <c r="K727" s="11"/>
    </row>
    <row r="728" spans="1:11" x14ac:dyDescent="0.25">
      <c r="A728" s="12"/>
      <c r="B728" s="12"/>
      <c r="C728" s="11"/>
      <c r="D728" s="11"/>
      <c r="E728" s="11"/>
      <c r="F728" s="11"/>
      <c r="G728" s="11"/>
      <c r="H728" s="11"/>
      <c r="I728" s="11"/>
      <c r="J728" s="11"/>
      <c r="K728" s="11"/>
    </row>
    <row r="729" spans="1:11" x14ac:dyDescent="0.25">
      <c r="A729" s="12"/>
      <c r="B729" s="12"/>
      <c r="C729" s="11"/>
      <c r="D729" s="11"/>
      <c r="E729" s="11"/>
      <c r="F729" s="11"/>
      <c r="G729" s="11"/>
      <c r="H729" s="11"/>
      <c r="I729" s="11"/>
      <c r="J729" s="11"/>
      <c r="K729" s="11"/>
    </row>
    <row r="730" spans="1:11" x14ac:dyDescent="0.25">
      <c r="A730" s="12"/>
      <c r="B730" s="12"/>
      <c r="C730" s="11"/>
      <c r="D730" s="11"/>
      <c r="E730" s="11"/>
      <c r="F730" s="11"/>
      <c r="G730" s="11"/>
      <c r="H730" s="11"/>
      <c r="I730" s="11"/>
      <c r="J730" s="11"/>
      <c r="K730" s="11"/>
    </row>
    <row r="731" spans="1:11" x14ac:dyDescent="0.25">
      <c r="A731" s="12"/>
      <c r="B731" s="12"/>
      <c r="C731" s="11"/>
      <c r="D731" s="11"/>
      <c r="E731" s="11"/>
      <c r="F731" s="11"/>
      <c r="G731" s="11"/>
      <c r="H731" s="11"/>
      <c r="I731" s="11"/>
      <c r="J731" s="11"/>
      <c r="K731" s="11"/>
    </row>
    <row r="732" spans="1:11" x14ac:dyDescent="0.25">
      <c r="A732" s="12"/>
      <c r="B732" s="12"/>
      <c r="C732" s="11"/>
      <c r="D732" s="11"/>
      <c r="E732" s="11"/>
      <c r="F732" s="11"/>
      <c r="G732" s="11"/>
      <c r="H732" s="11"/>
      <c r="I732" s="11"/>
      <c r="J732" s="11"/>
      <c r="K732" s="11"/>
    </row>
    <row r="733" spans="1:11" x14ac:dyDescent="0.25">
      <c r="A733" s="12"/>
      <c r="B733" s="12"/>
      <c r="C733" s="11"/>
      <c r="D733" s="11"/>
      <c r="E733" s="11"/>
      <c r="F733" s="11"/>
      <c r="G733" s="11"/>
      <c r="H733" s="11"/>
      <c r="I733" s="11"/>
      <c r="J733" s="11"/>
      <c r="K733" s="11"/>
    </row>
    <row r="734" spans="1:11" x14ac:dyDescent="0.25">
      <c r="A734" s="12"/>
      <c r="B734" s="12"/>
      <c r="C734" s="11"/>
      <c r="D734" s="11"/>
      <c r="E734" s="11"/>
      <c r="F734" s="11"/>
      <c r="G734" s="11"/>
      <c r="H734" s="11"/>
      <c r="I734" s="11"/>
      <c r="J734" s="11"/>
      <c r="K734" s="11"/>
    </row>
    <row r="735" spans="1:11" x14ac:dyDescent="0.25">
      <c r="A735" s="12"/>
      <c r="B735" s="12"/>
      <c r="C735" s="11"/>
      <c r="D735" s="11"/>
      <c r="E735" s="11"/>
      <c r="F735" s="11"/>
      <c r="G735" s="11"/>
      <c r="H735" s="11"/>
      <c r="I735" s="11"/>
      <c r="J735" s="11"/>
      <c r="K735" s="11"/>
    </row>
    <row r="736" spans="1:11" x14ac:dyDescent="0.25">
      <c r="A736" s="12"/>
      <c r="B736" s="12"/>
      <c r="C736" s="11"/>
      <c r="D736" s="11"/>
      <c r="E736" s="11"/>
      <c r="F736" s="11"/>
      <c r="G736" s="11"/>
      <c r="H736" s="11"/>
      <c r="I736" s="11"/>
      <c r="J736" s="11"/>
      <c r="K736" s="11"/>
    </row>
    <row r="737" spans="1:11" x14ac:dyDescent="0.25">
      <c r="A737" s="12"/>
      <c r="B737" s="12"/>
      <c r="C737" s="11"/>
      <c r="D737" s="11"/>
      <c r="E737" s="11"/>
      <c r="F737" s="11"/>
      <c r="G737" s="11"/>
      <c r="H737" s="11"/>
      <c r="I737" s="11"/>
      <c r="J737" s="11"/>
      <c r="K737" s="11"/>
    </row>
    <row r="738" spans="1:11" x14ac:dyDescent="0.25">
      <c r="A738" s="12"/>
      <c r="B738" s="12"/>
      <c r="C738" s="11"/>
      <c r="D738" s="11"/>
      <c r="E738" s="11"/>
      <c r="F738" s="11"/>
      <c r="G738" s="11"/>
      <c r="H738" s="11"/>
      <c r="I738" s="11"/>
      <c r="J738" s="11"/>
      <c r="K738" s="11"/>
    </row>
    <row r="739" spans="1:11" x14ac:dyDescent="0.25">
      <c r="A739" s="12"/>
      <c r="B739" s="12"/>
      <c r="C739" s="11"/>
      <c r="D739" s="11"/>
      <c r="E739" s="11"/>
      <c r="F739" s="11"/>
      <c r="G739" s="11"/>
      <c r="H739" s="11"/>
      <c r="I739" s="11"/>
      <c r="J739" s="11"/>
      <c r="K739" s="11"/>
    </row>
    <row r="740" spans="1:11" x14ac:dyDescent="0.25">
      <c r="A740" s="12"/>
      <c r="B740" s="12"/>
      <c r="C740" s="11"/>
      <c r="D740" s="11"/>
      <c r="E740" s="11"/>
      <c r="F740" s="11"/>
      <c r="G740" s="11"/>
      <c r="H740" s="11"/>
      <c r="I740" s="11"/>
      <c r="J740" s="11"/>
      <c r="K740" s="11"/>
    </row>
    <row r="741" spans="1:11" x14ac:dyDescent="0.25">
      <c r="A741" s="12"/>
      <c r="B741" s="12"/>
      <c r="C741" s="11"/>
      <c r="D741" s="11"/>
      <c r="E741" s="11"/>
      <c r="F741" s="11"/>
      <c r="G741" s="11"/>
      <c r="H741" s="11"/>
      <c r="I741" s="11"/>
      <c r="J741" s="11"/>
      <c r="K741" s="11"/>
    </row>
    <row r="742" spans="1:11" x14ac:dyDescent="0.25">
      <c r="A742" s="12"/>
      <c r="B742" s="12"/>
      <c r="C742" s="11"/>
      <c r="D742" s="11"/>
      <c r="E742" s="11"/>
      <c r="F742" s="11"/>
      <c r="G742" s="11"/>
      <c r="H742" s="11"/>
      <c r="I742" s="11"/>
      <c r="J742" s="11"/>
      <c r="K742" s="11"/>
    </row>
    <row r="743" spans="1:11" x14ac:dyDescent="0.25">
      <c r="A743" s="12"/>
      <c r="B743" s="12"/>
      <c r="C743" s="11"/>
      <c r="D743" s="11"/>
      <c r="E743" s="11"/>
      <c r="F743" s="11"/>
      <c r="G743" s="11"/>
      <c r="H743" s="11"/>
      <c r="I743" s="11"/>
      <c r="J743" s="11"/>
      <c r="K743" s="11"/>
    </row>
    <row r="744" spans="1:11" x14ac:dyDescent="0.25">
      <c r="A744" s="12"/>
      <c r="B744" s="12"/>
      <c r="C744" s="11"/>
      <c r="D744" s="11"/>
      <c r="E744" s="11"/>
      <c r="F744" s="11"/>
      <c r="G744" s="11"/>
      <c r="H744" s="11"/>
      <c r="I744" s="11"/>
      <c r="J744" s="11"/>
      <c r="K744" s="11"/>
    </row>
    <row r="745" spans="1:11" x14ac:dyDescent="0.25">
      <c r="A745" s="12"/>
      <c r="B745" s="12"/>
      <c r="C745" s="11"/>
      <c r="D745" s="11"/>
      <c r="E745" s="11"/>
      <c r="F745" s="11"/>
      <c r="G745" s="11"/>
      <c r="H745" s="11"/>
      <c r="I745" s="11"/>
      <c r="J745" s="11"/>
      <c r="K745" s="11"/>
    </row>
    <row r="746" spans="1:11" x14ac:dyDescent="0.25">
      <c r="A746" s="12"/>
      <c r="B746" s="12"/>
      <c r="C746" s="11"/>
      <c r="D746" s="11"/>
      <c r="E746" s="11"/>
      <c r="F746" s="11"/>
      <c r="G746" s="11"/>
      <c r="H746" s="11"/>
      <c r="I746" s="11"/>
      <c r="J746" s="11"/>
      <c r="K746" s="11"/>
    </row>
    <row r="747" spans="1:11" x14ac:dyDescent="0.25">
      <c r="A747" s="12"/>
      <c r="B747" s="12"/>
      <c r="C747" s="11"/>
      <c r="D747" s="11"/>
      <c r="E747" s="11"/>
      <c r="F747" s="11"/>
      <c r="G747" s="11"/>
      <c r="H747" s="11"/>
      <c r="I747" s="11"/>
      <c r="J747" s="11"/>
      <c r="K747" s="11"/>
    </row>
    <row r="748" spans="1:11" x14ac:dyDescent="0.25">
      <c r="A748" s="12"/>
      <c r="B748" s="12"/>
      <c r="C748" s="11"/>
      <c r="D748" s="11"/>
      <c r="E748" s="11"/>
      <c r="F748" s="11"/>
      <c r="G748" s="11"/>
      <c r="H748" s="11"/>
      <c r="I748" s="11"/>
      <c r="J748" s="11"/>
      <c r="K748" s="11"/>
    </row>
    <row r="749" spans="1:11" x14ac:dyDescent="0.25">
      <c r="A749" s="12"/>
      <c r="B749" s="12"/>
      <c r="C749" s="11"/>
      <c r="D749" s="11"/>
      <c r="E749" s="11"/>
      <c r="F749" s="11"/>
      <c r="G749" s="11"/>
      <c r="H749" s="11"/>
      <c r="I749" s="11"/>
      <c r="J749" s="11"/>
      <c r="K749" s="11"/>
    </row>
    <row r="750" spans="1:11" x14ac:dyDescent="0.25">
      <c r="A750" s="12"/>
      <c r="B750" s="12"/>
      <c r="C750" s="11"/>
      <c r="D750" s="11"/>
      <c r="E750" s="11"/>
      <c r="F750" s="11"/>
      <c r="G750" s="11"/>
      <c r="H750" s="11"/>
      <c r="I750" s="11"/>
      <c r="J750" s="11"/>
      <c r="K750" s="11"/>
    </row>
    <row r="751" spans="1:11" x14ac:dyDescent="0.25">
      <c r="A751" s="12"/>
      <c r="B751" s="12"/>
      <c r="C751" s="11"/>
      <c r="D751" s="11"/>
      <c r="E751" s="11"/>
      <c r="F751" s="11"/>
      <c r="G751" s="11"/>
      <c r="H751" s="11"/>
      <c r="I751" s="11"/>
      <c r="J751" s="11"/>
      <c r="K751" s="11"/>
    </row>
    <row r="752" spans="1:11" x14ac:dyDescent="0.25">
      <c r="A752" s="12"/>
      <c r="B752" s="12"/>
      <c r="C752" s="11"/>
      <c r="D752" s="11"/>
      <c r="E752" s="11"/>
      <c r="F752" s="11"/>
      <c r="G752" s="11"/>
      <c r="H752" s="11"/>
      <c r="I752" s="11"/>
      <c r="J752" s="11"/>
      <c r="K752" s="11"/>
    </row>
    <row r="753" spans="1:11" x14ac:dyDescent="0.25">
      <c r="A753" s="12"/>
      <c r="B753" s="12"/>
      <c r="C753" s="11"/>
      <c r="D753" s="11"/>
      <c r="E753" s="11"/>
      <c r="F753" s="11"/>
      <c r="G753" s="11"/>
      <c r="H753" s="11"/>
      <c r="I753" s="11"/>
      <c r="J753" s="11"/>
      <c r="K753" s="11"/>
    </row>
    <row r="754" spans="1:11" x14ac:dyDescent="0.25">
      <c r="A754" s="12"/>
      <c r="B754" s="12"/>
      <c r="C754" s="11"/>
      <c r="D754" s="11"/>
      <c r="E754" s="11"/>
      <c r="F754" s="11"/>
      <c r="G754" s="11"/>
      <c r="H754" s="11"/>
      <c r="I754" s="11"/>
      <c r="J754" s="11"/>
      <c r="K754" s="11"/>
    </row>
    <row r="755" spans="1:11" x14ac:dyDescent="0.25">
      <c r="A755" s="12"/>
      <c r="B755" s="12"/>
      <c r="C755" s="11"/>
      <c r="D755" s="11"/>
      <c r="E755" s="11"/>
      <c r="F755" s="11"/>
      <c r="G755" s="11"/>
      <c r="H755" s="11"/>
      <c r="I755" s="11"/>
      <c r="J755" s="11"/>
      <c r="K755" s="11"/>
    </row>
    <row r="756" spans="1:11" x14ac:dyDescent="0.25">
      <c r="A756" s="12"/>
      <c r="B756" s="12"/>
      <c r="C756" s="11"/>
      <c r="D756" s="11"/>
      <c r="E756" s="11"/>
      <c r="F756" s="11"/>
      <c r="G756" s="11"/>
      <c r="H756" s="11"/>
      <c r="I756" s="11"/>
      <c r="J756" s="11"/>
      <c r="K756" s="11"/>
    </row>
    <row r="757" spans="1:11" x14ac:dyDescent="0.25">
      <c r="A757" s="12"/>
      <c r="B757" s="12"/>
      <c r="C757" s="11"/>
      <c r="D757" s="11"/>
      <c r="E757" s="11"/>
      <c r="F757" s="11"/>
      <c r="G757" s="11"/>
      <c r="H757" s="11"/>
      <c r="I757" s="11"/>
      <c r="J757" s="11"/>
      <c r="K757" s="11"/>
    </row>
    <row r="758" spans="1:11" x14ac:dyDescent="0.25">
      <c r="A758" s="12"/>
      <c r="B758" s="12"/>
      <c r="C758" s="11"/>
      <c r="D758" s="11"/>
      <c r="E758" s="11"/>
      <c r="F758" s="11"/>
      <c r="G758" s="11"/>
      <c r="H758" s="11"/>
      <c r="I758" s="11"/>
      <c r="J758" s="11"/>
      <c r="K758" s="11"/>
    </row>
    <row r="759" spans="1:11" x14ac:dyDescent="0.25">
      <c r="A759" s="12"/>
      <c r="B759" s="12"/>
      <c r="C759" s="11"/>
      <c r="D759" s="11"/>
      <c r="E759" s="11"/>
      <c r="F759" s="11"/>
      <c r="G759" s="11"/>
      <c r="H759" s="11"/>
      <c r="I759" s="11"/>
      <c r="J759" s="11"/>
      <c r="K759" s="11"/>
    </row>
    <row r="760" spans="1:11" x14ac:dyDescent="0.25">
      <c r="A760" s="12"/>
      <c r="B760" s="12"/>
      <c r="C760" s="11"/>
      <c r="D760" s="11"/>
      <c r="E760" s="11"/>
      <c r="F760" s="11"/>
      <c r="G760" s="11"/>
      <c r="H760" s="11"/>
      <c r="I760" s="11"/>
      <c r="J760" s="11"/>
      <c r="K760" s="11"/>
    </row>
    <row r="761" spans="1:11" x14ac:dyDescent="0.25">
      <c r="A761" s="12"/>
      <c r="B761" s="12"/>
      <c r="C761" s="11"/>
      <c r="D761" s="11"/>
      <c r="E761" s="11"/>
      <c r="F761" s="11"/>
      <c r="G761" s="11"/>
      <c r="H761" s="11"/>
      <c r="I761" s="11"/>
      <c r="J761" s="11"/>
      <c r="K761" s="11"/>
    </row>
    <row r="762" spans="1:11" x14ac:dyDescent="0.25">
      <c r="A762" s="12"/>
      <c r="B762" s="12"/>
      <c r="C762" s="11"/>
      <c r="D762" s="11"/>
      <c r="E762" s="11"/>
      <c r="F762" s="11"/>
      <c r="G762" s="11"/>
      <c r="H762" s="11"/>
      <c r="I762" s="11"/>
      <c r="J762" s="11"/>
      <c r="K762" s="11"/>
    </row>
    <row r="763" spans="1:11" x14ac:dyDescent="0.25">
      <c r="A763" s="12"/>
      <c r="B763" s="12"/>
      <c r="C763" s="11"/>
      <c r="D763" s="11"/>
      <c r="E763" s="11"/>
      <c r="F763" s="11"/>
      <c r="G763" s="11"/>
      <c r="H763" s="11"/>
      <c r="I763" s="11"/>
      <c r="J763" s="11"/>
      <c r="K763" s="11"/>
    </row>
    <row r="764" spans="1:11" x14ac:dyDescent="0.25">
      <c r="A764" s="12"/>
      <c r="B764" s="12"/>
      <c r="C764" s="11"/>
      <c r="D764" s="11"/>
      <c r="E764" s="11"/>
      <c r="F764" s="11"/>
      <c r="G764" s="11"/>
      <c r="H764" s="11"/>
      <c r="I764" s="11"/>
      <c r="J764" s="11"/>
      <c r="K764" s="11"/>
    </row>
    <row r="765" spans="1:11" x14ac:dyDescent="0.25">
      <c r="A765" s="12"/>
      <c r="B765" s="12"/>
      <c r="C765" s="11"/>
      <c r="D765" s="11"/>
      <c r="E765" s="11"/>
      <c r="F765" s="11"/>
      <c r="G765" s="11"/>
      <c r="H765" s="11"/>
      <c r="I765" s="11"/>
      <c r="J765" s="11"/>
      <c r="K765" s="11"/>
    </row>
    <row r="766" spans="1:11" x14ac:dyDescent="0.25">
      <c r="A766" s="12"/>
      <c r="B766" s="12"/>
      <c r="C766" s="11"/>
      <c r="D766" s="11"/>
      <c r="E766" s="11"/>
      <c r="F766" s="11"/>
      <c r="G766" s="11"/>
      <c r="H766" s="11"/>
      <c r="I766" s="11"/>
      <c r="J766" s="11"/>
      <c r="K766" s="11"/>
    </row>
    <row r="767" spans="1:11" x14ac:dyDescent="0.25">
      <c r="A767" s="12"/>
      <c r="B767" s="12"/>
      <c r="C767" s="11"/>
      <c r="D767" s="11"/>
      <c r="E767" s="11"/>
      <c r="F767" s="11"/>
      <c r="G767" s="11"/>
      <c r="H767" s="11"/>
      <c r="I767" s="11"/>
      <c r="J767" s="11"/>
      <c r="K767" s="11"/>
    </row>
    <row r="768" spans="1:11" x14ac:dyDescent="0.25">
      <c r="A768" s="12"/>
      <c r="B768" s="12"/>
      <c r="C768" s="11"/>
      <c r="D768" s="11"/>
      <c r="E768" s="11"/>
      <c r="F768" s="11"/>
      <c r="G768" s="11"/>
      <c r="H768" s="11"/>
      <c r="I768" s="11"/>
      <c r="J768" s="11"/>
      <c r="K768" s="11"/>
    </row>
    <row r="769" spans="1:11" x14ac:dyDescent="0.25">
      <c r="A769" s="12"/>
      <c r="B769" s="12"/>
      <c r="C769" s="11"/>
      <c r="D769" s="11"/>
      <c r="E769" s="11"/>
      <c r="F769" s="11"/>
      <c r="G769" s="11"/>
      <c r="H769" s="11"/>
      <c r="I769" s="11"/>
      <c r="J769" s="11"/>
      <c r="K769" s="11"/>
    </row>
    <row r="770" spans="1:11" x14ac:dyDescent="0.25">
      <c r="A770" s="13"/>
      <c r="B770" s="13"/>
    </row>
    <row r="771" spans="1:11" x14ac:dyDescent="0.25">
      <c r="A771" s="13"/>
      <c r="B771" s="13"/>
    </row>
    <row r="772" spans="1:11" x14ac:dyDescent="0.25">
      <c r="A772" s="13"/>
      <c r="B772" s="13"/>
    </row>
    <row r="773" spans="1:11" x14ac:dyDescent="0.25">
      <c r="A773" s="13"/>
      <c r="B773" s="13"/>
    </row>
    <row r="774" spans="1:11" x14ac:dyDescent="0.25">
      <c r="A774" s="13"/>
      <c r="B774" s="13"/>
    </row>
    <row r="775" spans="1:11" x14ac:dyDescent="0.25">
      <c r="A775" s="13"/>
      <c r="B775" s="13"/>
    </row>
    <row r="776" spans="1:11" x14ac:dyDescent="0.25">
      <c r="A776" s="13"/>
      <c r="B776" s="13"/>
    </row>
    <row r="777" spans="1:11" x14ac:dyDescent="0.25">
      <c r="A777" s="13"/>
      <c r="B777" s="13"/>
    </row>
    <row r="778" spans="1:11" x14ac:dyDescent="0.25">
      <c r="A778" s="13"/>
      <c r="B778" s="13"/>
    </row>
    <row r="779" spans="1:11" x14ac:dyDescent="0.25">
      <c r="A779" s="13"/>
      <c r="B779" s="13"/>
    </row>
    <row r="780" spans="1:11" x14ac:dyDescent="0.25">
      <c r="A780" s="13"/>
      <c r="B780" s="13"/>
    </row>
    <row r="781" spans="1:11" x14ac:dyDescent="0.25">
      <c r="A781" s="13"/>
      <c r="B781" s="13"/>
    </row>
    <row r="782" spans="1:11" x14ac:dyDescent="0.25">
      <c r="A782" s="13"/>
      <c r="B782" s="13"/>
    </row>
    <row r="783" spans="1:11" x14ac:dyDescent="0.25">
      <c r="A783" s="13"/>
      <c r="B783" s="13"/>
    </row>
    <row r="784" spans="1:11" x14ac:dyDescent="0.25">
      <c r="A784" s="13"/>
      <c r="B784" s="13"/>
    </row>
    <row r="785" spans="1:2" x14ac:dyDescent="0.25">
      <c r="A785" s="13"/>
      <c r="B785" s="13"/>
    </row>
    <row r="786" spans="1:2" x14ac:dyDescent="0.25">
      <c r="A786" s="13"/>
      <c r="B786" s="13"/>
    </row>
    <row r="787" spans="1:2" x14ac:dyDescent="0.25">
      <c r="A787" s="13"/>
      <c r="B787" s="13"/>
    </row>
    <row r="788" spans="1:2" x14ac:dyDescent="0.25">
      <c r="A788" s="13"/>
      <c r="B788" s="13"/>
    </row>
    <row r="789" spans="1:2" x14ac:dyDescent="0.25">
      <c r="A789" s="13"/>
      <c r="B789" s="13"/>
    </row>
    <row r="790" spans="1:2" x14ac:dyDescent="0.25">
      <c r="A790" s="13"/>
      <c r="B790" s="13"/>
    </row>
    <row r="791" spans="1:2" x14ac:dyDescent="0.25">
      <c r="A791" s="13"/>
      <c r="B791" s="13"/>
    </row>
    <row r="792" spans="1:2" x14ac:dyDescent="0.25">
      <c r="A792" s="13"/>
      <c r="B792" s="13"/>
    </row>
    <row r="793" spans="1:2" x14ac:dyDescent="0.25">
      <c r="A793" s="13"/>
      <c r="B793" s="13"/>
    </row>
    <row r="794" spans="1:2" x14ac:dyDescent="0.25">
      <c r="A794" s="13"/>
      <c r="B794" s="13"/>
    </row>
    <row r="795" spans="1:2" x14ac:dyDescent="0.25">
      <c r="A795" s="13"/>
      <c r="B795" s="13"/>
    </row>
    <row r="796" spans="1:2" x14ac:dyDescent="0.25">
      <c r="A796" s="13"/>
      <c r="B796" s="13"/>
    </row>
    <row r="797" spans="1:2" x14ac:dyDescent="0.25">
      <c r="A797" s="13"/>
      <c r="B797" s="13"/>
    </row>
    <row r="798" spans="1:2" x14ac:dyDescent="0.25">
      <c r="A798" s="13"/>
      <c r="B798" s="13"/>
    </row>
    <row r="799" spans="1:2" x14ac:dyDescent="0.25">
      <c r="A799" s="13"/>
      <c r="B799" s="13"/>
    </row>
    <row r="800" spans="1:2" x14ac:dyDescent="0.25">
      <c r="A800" s="13"/>
      <c r="B800" s="13"/>
    </row>
    <row r="801" spans="1:2" x14ac:dyDescent="0.25">
      <c r="A801" s="13"/>
      <c r="B801" s="13"/>
    </row>
    <row r="802" spans="1:2" x14ac:dyDescent="0.25">
      <c r="A802" s="13"/>
      <c r="B802" s="13"/>
    </row>
    <row r="803" spans="1:2" x14ac:dyDescent="0.25">
      <c r="A803" s="13"/>
      <c r="B803" s="13"/>
    </row>
    <row r="804" spans="1:2" x14ac:dyDescent="0.25">
      <c r="A804" s="13"/>
      <c r="B804" s="13"/>
    </row>
    <row r="805" spans="1:2" x14ac:dyDescent="0.25">
      <c r="A805" s="13"/>
      <c r="B805" s="13"/>
    </row>
    <row r="806" spans="1:2" x14ac:dyDescent="0.25">
      <c r="A806" s="13"/>
      <c r="B806" s="13"/>
    </row>
    <row r="807" spans="1:2" x14ac:dyDescent="0.25">
      <c r="A807" s="13"/>
      <c r="B807" s="13"/>
    </row>
    <row r="808" spans="1:2" x14ac:dyDescent="0.25">
      <c r="A808" s="13"/>
      <c r="B808" s="13"/>
    </row>
    <row r="809" spans="1:2" x14ac:dyDescent="0.25">
      <c r="A809" s="13"/>
      <c r="B809" s="13"/>
    </row>
    <row r="810" spans="1:2" x14ac:dyDescent="0.25">
      <c r="A810" s="13"/>
      <c r="B810" s="13"/>
    </row>
    <row r="811" spans="1:2" x14ac:dyDescent="0.25">
      <c r="A811" s="13"/>
      <c r="B811" s="13"/>
    </row>
    <row r="812" spans="1:2" x14ac:dyDescent="0.25">
      <c r="A812" s="13"/>
      <c r="B812" s="13"/>
    </row>
    <row r="813" spans="1:2" x14ac:dyDescent="0.25">
      <c r="A813" s="13"/>
      <c r="B813" s="13"/>
    </row>
    <row r="814" spans="1:2" x14ac:dyDescent="0.25">
      <c r="A814" s="13"/>
      <c r="B814" s="13"/>
    </row>
    <row r="815" spans="1:2" x14ac:dyDescent="0.25">
      <c r="A815" s="13"/>
      <c r="B815" s="13"/>
    </row>
    <row r="816" spans="1:2" x14ac:dyDescent="0.25">
      <c r="A816" s="13"/>
      <c r="B816" s="13"/>
    </row>
    <row r="817" spans="1:2" x14ac:dyDescent="0.25">
      <c r="A817" s="13"/>
      <c r="B817" s="13"/>
    </row>
    <row r="818" spans="1:2" x14ac:dyDescent="0.25">
      <c r="A818" s="13"/>
      <c r="B818" s="13"/>
    </row>
    <row r="819" spans="1:2" x14ac:dyDescent="0.25">
      <c r="A819" s="13"/>
      <c r="B819" s="13"/>
    </row>
    <row r="820" spans="1:2" x14ac:dyDescent="0.25">
      <c r="A820" s="13"/>
      <c r="B820" s="13"/>
    </row>
    <row r="821" spans="1:2" x14ac:dyDescent="0.25">
      <c r="A821" s="13"/>
      <c r="B821" s="13"/>
    </row>
    <row r="822" spans="1:2" x14ac:dyDescent="0.25">
      <c r="A822" s="13"/>
      <c r="B822" s="13"/>
    </row>
    <row r="823" spans="1:2" x14ac:dyDescent="0.25">
      <c r="A823" s="13"/>
      <c r="B823" s="13"/>
    </row>
    <row r="824" spans="1:2" x14ac:dyDescent="0.25">
      <c r="A824" s="13"/>
      <c r="B824" s="13"/>
    </row>
    <row r="825" spans="1:2" x14ac:dyDescent="0.25">
      <c r="A825" s="13"/>
      <c r="B825" s="13"/>
    </row>
    <row r="826" spans="1:2" x14ac:dyDescent="0.25">
      <c r="A826" s="13"/>
      <c r="B826" s="13"/>
    </row>
    <row r="827" spans="1:2" x14ac:dyDescent="0.25">
      <c r="A827" s="13"/>
      <c r="B827" s="13"/>
    </row>
    <row r="828" spans="1:2" x14ac:dyDescent="0.25">
      <c r="A828" s="13"/>
      <c r="B828" s="13"/>
    </row>
    <row r="829" spans="1:2" x14ac:dyDescent="0.25">
      <c r="A829" s="13"/>
      <c r="B829" s="13"/>
    </row>
    <row r="830" spans="1:2" x14ac:dyDescent="0.25">
      <c r="A830" s="13"/>
      <c r="B830" s="13"/>
    </row>
    <row r="831" spans="1:2" x14ac:dyDescent="0.25">
      <c r="A831" s="13"/>
      <c r="B831" s="13"/>
    </row>
    <row r="832" spans="1:2" x14ac:dyDescent="0.25">
      <c r="A832" s="13"/>
      <c r="B832" s="13"/>
    </row>
    <row r="833" spans="1:2" x14ac:dyDescent="0.25">
      <c r="A833" s="13"/>
      <c r="B833" s="13"/>
    </row>
    <row r="834" spans="1:2" x14ac:dyDescent="0.25">
      <c r="A834" s="13"/>
      <c r="B834" s="13"/>
    </row>
    <row r="835" spans="1:2" x14ac:dyDescent="0.25">
      <c r="A835" s="13"/>
      <c r="B835" s="13"/>
    </row>
    <row r="836" spans="1:2" x14ac:dyDescent="0.25">
      <c r="A836" s="13"/>
      <c r="B836" s="13"/>
    </row>
    <row r="837" spans="1:2" x14ac:dyDescent="0.25">
      <c r="A837" s="13"/>
      <c r="B837" s="13"/>
    </row>
    <row r="838" spans="1:2" x14ac:dyDescent="0.25">
      <c r="A838" s="13"/>
      <c r="B838" s="13"/>
    </row>
    <row r="839" spans="1:2" x14ac:dyDescent="0.25">
      <c r="A839" s="13"/>
      <c r="B839" s="13"/>
    </row>
    <row r="840" spans="1:2" x14ac:dyDescent="0.25">
      <c r="A840" s="13"/>
      <c r="B840" s="13"/>
    </row>
    <row r="841" spans="1:2" x14ac:dyDescent="0.25">
      <c r="A841" s="13"/>
      <c r="B841" s="13"/>
    </row>
    <row r="842" spans="1:2" x14ac:dyDescent="0.25">
      <c r="A842" s="13"/>
      <c r="B842" s="13"/>
    </row>
    <row r="843" spans="1:2" x14ac:dyDescent="0.25">
      <c r="A843" s="13"/>
      <c r="B843" s="13"/>
    </row>
    <row r="844" spans="1:2" x14ac:dyDescent="0.25">
      <c r="A844" s="13"/>
      <c r="B844" s="13"/>
    </row>
    <row r="845" spans="1:2" x14ac:dyDescent="0.25">
      <c r="A845" s="13"/>
      <c r="B845" s="13"/>
    </row>
    <row r="846" spans="1:2" x14ac:dyDescent="0.25">
      <c r="A846" s="13"/>
      <c r="B846" s="13"/>
    </row>
    <row r="847" spans="1:2" x14ac:dyDescent="0.25">
      <c r="A847" s="13"/>
      <c r="B847" s="13"/>
    </row>
    <row r="848" spans="1:2" x14ac:dyDescent="0.25">
      <c r="A848" s="13"/>
      <c r="B848" s="13"/>
    </row>
    <row r="849" spans="1:2" x14ac:dyDescent="0.25">
      <c r="A849" s="13"/>
      <c r="B849" s="13"/>
    </row>
    <row r="850" spans="1:2" x14ac:dyDescent="0.25">
      <c r="A850" s="13"/>
      <c r="B850" s="13"/>
    </row>
    <row r="851" spans="1:2" x14ac:dyDescent="0.25">
      <c r="A851" s="13"/>
      <c r="B851" s="13"/>
    </row>
    <row r="852" spans="1:2" x14ac:dyDescent="0.25">
      <c r="A852" s="13"/>
      <c r="B852" s="13"/>
    </row>
    <row r="853" spans="1:2" x14ac:dyDescent="0.25">
      <c r="A853" s="13"/>
      <c r="B853" s="13"/>
    </row>
    <row r="854" spans="1:2" x14ac:dyDescent="0.25">
      <c r="A854" s="13"/>
      <c r="B854" s="13"/>
    </row>
    <row r="855" spans="1:2" x14ac:dyDescent="0.25">
      <c r="A855" s="13"/>
      <c r="B855" s="13"/>
    </row>
    <row r="856" spans="1:2" x14ac:dyDescent="0.25">
      <c r="A856" s="13"/>
      <c r="B856" s="13"/>
    </row>
    <row r="857" spans="1:2" x14ac:dyDescent="0.25">
      <c r="A857" s="13"/>
      <c r="B857" s="13"/>
    </row>
    <row r="858" spans="1:2" x14ac:dyDescent="0.25">
      <c r="A858" s="13"/>
      <c r="B858" s="13"/>
    </row>
    <row r="859" spans="1:2" x14ac:dyDescent="0.25">
      <c r="A859" s="13"/>
      <c r="B859" s="13"/>
    </row>
    <row r="860" spans="1:2" x14ac:dyDescent="0.25">
      <c r="A860" s="13"/>
      <c r="B860" s="13"/>
    </row>
    <row r="861" spans="1:2" x14ac:dyDescent="0.25">
      <c r="A861" s="13"/>
      <c r="B861" s="13"/>
    </row>
    <row r="862" spans="1:2" x14ac:dyDescent="0.25">
      <c r="A862" s="13"/>
      <c r="B862" s="13"/>
    </row>
    <row r="863" spans="1:2" x14ac:dyDescent="0.25">
      <c r="A863" s="13"/>
      <c r="B863" s="13"/>
    </row>
    <row r="864" spans="1:2" x14ac:dyDescent="0.25">
      <c r="A864" s="13"/>
      <c r="B864" s="13"/>
    </row>
    <row r="865" spans="1:2" x14ac:dyDescent="0.25">
      <c r="A865" s="10"/>
      <c r="B865" s="10"/>
    </row>
    <row r="866" spans="1:2" x14ac:dyDescent="0.25">
      <c r="A866" s="10"/>
      <c r="B866" s="10"/>
    </row>
    <row r="867" spans="1:2" x14ac:dyDescent="0.25">
      <c r="A867" s="10"/>
      <c r="B867" s="10"/>
    </row>
    <row r="868" spans="1:2" x14ac:dyDescent="0.25">
      <c r="A868" s="10"/>
      <c r="B868" s="10"/>
    </row>
    <row r="869" spans="1:2" x14ac:dyDescent="0.25">
      <c r="A869" s="10"/>
      <c r="B869" s="10"/>
    </row>
    <row r="870" spans="1:2" x14ac:dyDescent="0.25">
      <c r="A870" s="10"/>
      <c r="B870" s="10"/>
    </row>
    <row r="871" spans="1:2" x14ac:dyDescent="0.25">
      <c r="A871" s="10"/>
      <c r="B871" s="10"/>
    </row>
    <row r="872" spans="1:2" x14ac:dyDescent="0.25">
      <c r="A872" s="10"/>
      <c r="B872" s="10"/>
    </row>
    <row r="873" spans="1:2" x14ac:dyDescent="0.25">
      <c r="A873" s="10"/>
      <c r="B873" s="10"/>
    </row>
    <row r="874" spans="1:2" x14ac:dyDescent="0.25">
      <c r="A874" s="10"/>
      <c r="B874" s="10"/>
    </row>
    <row r="875" spans="1:2" x14ac:dyDescent="0.25">
      <c r="A875" s="10"/>
      <c r="B875" s="10"/>
    </row>
    <row r="876" spans="1:2" x14ac:dyDescent="0.25">
      <c r="A876" s="10"/>
      <c r="B876" s="10"/>
    </row>
    <row r="877" spans="1:2" x14ac:dyDescent="0.25">
      <c r="A877" s="10"/>
      <c r="B877" s="10"/>
    </row>
    <row r="878" spans="1:2" x14ac:dyDescent="0.25">
      <c r="A878" s="10"/>
      <c r="B878" s="10"/>
    </row>
    <row r="879" spans="1:2" x14ac:dyDescent="0.25">
      <c r="A879" s="10"/>
      <c r="B879" s="10"/>
    </row>
    <row r="880" spans="1:2" x14ac:dyDescent="0.25">
      <c r="A880" s="10"/>
      <c r="B880" s="10"/>
    </row>
    <row r="881" spans="1:2" x14ac:dyDescent="0.25">
      <c r="A881" s="10"/>
      <c r="B881" s="10"/>
    </row>
    <row r="882" spans="1:2" x14ac:dyDescent="0.25">
      <c r="A882" s="10"/>
      <c r="B882" s="10"/>
    </row>
    <row r="883" spans="1:2" x14ac:dyDescent="0.25">
      <c r="A883" s="10"/>
      <c r="B883" s="10"/>
    </row>
    <row r="884" spans="1:2" x14ac:dyDescent="0.25">
      <c r="A884" s="10"/>
      <c r="B884" s="10"/>
    </row>
    <row r="885" spans="1:2" x14ac:dyDescent="0.25">
      <c r="A885" s="10"/>
      <c r="B885" s="10"/>
    </row>
    <row r="886" spans="1:2" x14ac:dyDescent="0.25">
      <c r="A886" s="10"/>
      <c r="B886" s="10"/>
    </row>
    <row r="887" spans="1:2" x14ac:dyDescent="0.25">
      <c r="A887" s="10"/>
      <c r="B887" s="10"/>
    </row>
    <row r="888" spans="1:2" x14ac:dyDescent="0.25">
      <c r="A888" s="10"/>
      <c r="B888" s="10"/>
    </row>
    <row r="889" spans="1:2" x14ac:dyDescent="0.25">
      <c r="A889" s="10"/>
      <c r="B889" s="10"/>
    </row>
    <row r="890" spans="1:2" x14ac:dyDescent="0.25">
      <c r="A890" s="10"/>
      <c r="B890" s="10"/>
    </row>
    <row r="891" spans="1:2" x14ac:dyDescent="0.25">
      <c r="A891" s="10"/>
      <c r="B891" s="10"/>
    </row>
    <row r="892" spans="1:2" x14ac:dyDescent="0.25">
      <c r="A892" s="10"/>
      <c r="B892" s="10"/>
    </row>
    <row r="893" spans="1:2" x14ac:dyDescent="0.25">
      <c r="A893" s="10"/>
      <c r="B893" s="10"/>
    </row>
    <row r="894" spans="1:2" x14ac:dyDescent="0.25">
      <c r="A894" s="10"/>
      <c r="B894" s="10"/>
    </row>
    <row r="895" spans="1:2" x14ac:dyDescent="0.25">
      <c r="A895" s="10"/>
      <c r="B895" s="10"/>
    </row>
    <row r="896" spans="1:2" x14ac:dyDescent="0.25">
      <c r="A896" s="10"/>
      <c r="B896" s="10"/>
    </row>
    <row r="897" spans="1:2" x14ac:dyDescent="0.25">
      <c r="A897" s="10"/>
      <c r="B897" s="10"/>
    </row>
    <row r="898" spans="1:2" x14ac:dyDescent="0.25">
      <c r="A898" s="10"/>
      <c r="B898" s="10"/>
    </row>
    <row r="899" spans="1:2" x14ac:dyDescent="0.25">
      <c r="A899" s="10"/>
      <c r="B899" s="10"/>
    </row>
    <row r="900" spans="1:2" x14ac:dyDescent="0.25">
      <c r="A900" s="10"/>
      <c r="B900" s="10"/>
    </row>
    <row r="901" spans="1:2" x14ac:dyDescent="0.25">
      <c r="A901" s="10"/>
      <c r="B901" s="10"/>
    </row>
    <row r="902" spans="1:2" x14ac:dyDescent="0.25">
      <c r="A902" s="10"/>
      <c r="B902" s="10"/>
    </row>
    <row r="903" spans="1:2" x14ac:dyDescent="0.25">
      <c r="A903" s="10"/>
      <c r="B903" s="10"/>
    </row>
    <row r="904" spans="1:2" x14ac:dyDescent="0.25">
      <c r="A904" s="10"/>
      <c r="B904" s="10"/>
    </row>
    <row r="905" spans="1:2" x14ac:dyDescent="0.25">
      <c r="A905" s="10"/>
      <c r="B905" s="10"/>
    </row>
    <row r="906" spans="1:2" x14ac:dyDescent="0.25">
      <c r="A906" s="10"/>
      <c r="B906" s="10"/>
    </row>
    <row r="907" spans="1:2" x14ac:dyDescent="0.25">
      <c r="A907" s="10"/>
      <c r="B907" s="10"/>
    </row>
    <row r="908" spans="1:2" x14ac:dyDescent="0.25">
      <c r="A908" s="10"/>
      <c r="B908" s="10"/>
    </row>
    <row r="909" spans="1:2" x14ac:dyDescent="0.25">
      <c r="A909" s="10"/>
      <c r="B909" s="10"/>
    </row>
    <row r="910" spans="1:2" x14ac:dyDescent="0.25">
      <c r="A910" s="10"/>
      <c r="B910" s="10"/>
    </row>
    <row r="911" spans="1:2" x14ac:dyDescent="0.25">
      <c r="A911" s="10"/>
      <c r="B911" s="10"/>
    </row>
    <row r="912" spans="1:2" x14ac:dyDescent="0.25">
      <c r="A912" s="10"/>
      <c r="B912" s="10"/>
    </row>
    <row r="913" spans="1:2" x14ac:dyDescent="0.25">
      <c r="A913" s="10"/>
      <c r="B913" s="10"/>
    </row>
    <row r="914" spans="1:2" x14ac:dyDescent="0.25">
      <c r="A914" s="10"/>
      <c r="B914" s="10"/>
    </row>
    <row r="915" spans="1:2" x14ac:dyDescent="0.25">
      <c r="A915" s="10"/>
      <c r="B915" s="10"/>
    </row>
    <row r="916" spans="1:2" x14ac:dyDescent="0.25">
      <c r="A916" s="10"/>
      <c r="B916" s="10"/>
    </row>
    <row r="917" spans="1:2" x14ac:dyDescent="0.25">
      <c r="A917" s="10"/>
      <c r="B917" s="10"/>
    </row>
    <row r="918" spans="1:2" x14ac:dyDescent="0.25">
      <c r="A918" s="10"/>
      <c r="B918" s="10"/>
    </row>
    <row r="919" spans="1:2" x14ac:dyDescent="0.25">
      <c r="A919" s="10"/>
      <c r="B919" s="10"/>
    </row>
    <row r="920" spans="1:2" x14ac:dyDescent="0.25">
      <c r="A920" s="10"/>
      <c r="B920" s="10"/>
    </row>
    <row r="921" spans="1:2" x14ac:dyDescent="0.25">
      <c r="A921" s="10"/>
      <c r="B921" s="10"/>
    </row>
    <row r="922" spans="1:2" x14ac:dyDescent="0.25">
      <c r="A922" s="10"/>
      <c r="B922" s="10"/>
    </row>
    <row r="923" spans="1:2" x14ac:dyDescent="0.25">
      <c r="A923" s="10"/>
      <c r="B923" s="10"/>
    </row>
    <row r="924" spans="1:2" x14ac:dyDescent="0.25">
      <c r="A924" s="10"/>
      <c r="B924" s="10"/>
    </row>
    <row r="925" spans="1:2" x14ac:dyDescent="0.25">
      <c r="A925" s="10"/>
      <c r="B925" s="10"/>
    </row>
    <row r="926" spans="1:2" x14ac:dyDescent="0.25">
      <c r="A926" s="10"/>
      <c r="B926" s="10"/>
    </row>
    <row r="927" spans="1:2" x14ac:dyDescent="0.25">
      <c r="A927" s="10"/>
      <c r="B927" s="10"/>
    </row>
    <row r="928" spans="1:2" x14ac:dyDescent="0.25">
      <c r="A928" s="10"/>
      <c r="B928" s="10"/>
    </row>
    <row r="929" spans="1:2" x14ac:dyDescent="0.25">
      <c r="A929" s="10"/>
      <c r="B929" s="10"/>
    </row>
    <row r="930" spans="1:2" x14ac:dyDescent="0.25">
      <c r="A930" s="10"/>
      <c r="B930" s="10"/>
    </row>
    <row r="931" spans="1:2" x14ac:dyDescent="0.25">
      <c r="A931" s="10"/>
      <c r="B931" s="10"/>
    </row>
    <row r="932" spans="1:2" x14ac:dyDescent="0.25">
      <c r="A932" s="10"/>
      <c r="B932" s="10"/>
    </row>
    <row r="933" spans="1:2" x14ac:dyDescent="0.25">
      <c r="A933" s="10"/>
      <c r="B933" s="10"/>
    </row>
    <row r="934" spans="1:2" x14ac:dyDescent="0.25">
      <c r="A934" s="10"/>
      <c r="B934" s="10"/>
    </row>
    <row r="935" spans="1:2" x14ac:dyDescent="0.25">
      <c r="A935" s="10"/>
      <c r="B935" s="10"/>
    </row>
    <row r="936" spans="1:2" x14ac:dyDescent="0.25">
      <c r="A936" s="10"/>
      <c r="B936" s="10"/>
    </row>
    <row r="937" spans="1:2" x14ac:dyDescent="0.25">
      <c r="A937" s="10"/>
      <c r="B937" s="10"/>
    </row>
    <row r="938" spans="1:2" x14ac:dyDescent="0.25">
      <c r="A938" s="10"/>
      <c r="B938" s="10"/>
    </row>
    <row r="939" spans="1:2" x14ac:dyDescent="0.25">
      <c r="A939" s="10"/>
      <c r="B939" s="10"/>
    </row>
    <row r="940" spans="1:2" x14ac:dyDescent="0.25">
      <c r="A940" s="10"/>
      <c r="B940" s="10"/>
    </row>
    <row r="941" spans="1:2" x14ac:dyDescent="0.25">
      <c r="A941" s="10"/>
      <c r="B941" s="10"/>
    </row>
    <row r="942" spans="1:2" x14ac:dyDescent="0.25">
      <c r="A942" s="10"/>
      <c r="B942" s="10"/>
    </row>
    <row r="943" spans="1:2" x14ac:dyDescent="0.25">
      <c r="A943" s="10"/>
      <c r="B943" s="10"/>
    </row>
    <row r="944" spans="1:2" x14ac:dyDescent="0.25">
      <c r="A944" s="10"/>
      <c r="B944" s="10"/>
    </row>
    <row r="945" spans="1:2" x14ac:dyDescent="0.25">
      <c r="A945" s="10"/>
      <c r="B945" s="10"/>
    </row>
    <row r="946" spans="1:2" x14ac:dyDescent="0.25">
      <c r="A946" s="10"/>
      <c r="B946" s="10"/>
    </row>
    <row r="947" spans="1:2" x14ac:dyDescent="0.25">
      <c r="A947" s="10"/>
      <c r="B947" s="10"/>
    </row>
    <row r="948" spans="1:2" x14ac:dyDescent="0.25">
      <c r="A948" s="10"/>
      <c r="B948" s="10"/>
    </row>
    <row r="949" spans="1:2" x14ac:dyDescent="0.25">
      <c r="A949" s="10"/>
      <c r="B949" s="10"/>
    </row>
    <row r="950" spans="1:2" x14ac:dyDescent="0.25">
      <c r="A950" s="10"/>
      <c r="B950" s="10"/>
    </row>
    <row r="951" spans="1:2" x14ac:dyDescent="0.25">
      <c r="A951" s="10"/>
      <c r="B951" s="10"/>
    </row>
    <row r="952" spans="1:2" x14ac:dyDescent="0.25">
      <c r="A952" s="10"/>
      <c r="B952" s="10"/>
    </row>
    <row r="953" spans="1:2" x14ac:dyDescent="0.25">
      <c r="A953" s="10"/>
      <c r="B953" s="10"/>
    </row>
    <row r="954" spans="1:2" x14ac:dyDescent="0.25">
      <c r="A954" s="10"/>
      <c r="B954" s="10"/>
    </row>
    <row r="955" spans="1:2" x14ac:dyDescent="0.25">
      <c r="A955" s="10"/>
      <c r="B955" s="10"/>
    </row>
    <row r="956" spans="1:2" x14ac:dyDescent="0.25">
      <c r="A956" s="10"/>
      <c r="B956" s="10"/>
    </row>
    <row r="957" spans="1:2" x14ac:dyDescent="0.25">
      <c r="A957" s="10"/>
      <c r="B957" s="10"/>
    </row>
    <row r="958" spans="1:2" x14ac:dyDescent="0.25">
      <c r="A958" s="10"/>
      <c r="B958" s="10"/>
    </row>
    <row r="959" spans="1:2" x14ac:dyDescent="0.25">
      <c r="A959" s="10"/>
      <c r="B959" s="10"/>
    </row>
    <row r="960" spans="1:2" x14ac:dyDescent="0.25">
      <c r="A960" s="10"/>
      <c r="B960" s="10"/>
    </row>
    <row r="961" spans="1:2" x14ac:dyDescent="0.25">
      <c r="A961" s="10"/>
      <c r="B961" s="10"/>
    </row>
    <row r="962" spans="1:2" x14ac:dyDescent="0.25">
      <c r="A962" s="10"/>
      <c r="B962" s="10"/>
    </row>
    <row r="963" spans="1:2" x14ac:dyDescent="0.25">
      <c r="A963" s="10"/>
      <c r="B963" s="10"/>
    </row>
    <row r="964" spans="1:2" x14ac:dyDescent="0.25">
      <c r="A964" s="10"/>
      <c r="B964" s="10"/>
    </row>
    <row r="965" spans="1:2" x14ac:dyDescent="0.25">
      <c r="A965" s="10"/>
      <c r="B965" s="10"/>
    </row>
    <row r="966" spans="1:2" x14ac:dyDescent="0.25">
      <c r="A966" s="10"/>
      <c r="B966" s="10"/>
    </row>
    <row r="967" spans="1:2" x14ac:dyDescent="0.25">
      <c r="A967" s="10"/>
      <c r="B967" s="10"/>
    </row>
    <row r="968" spans="1:2" x14ac:dyDescent="0.25">
      <c r="A968" s="10"/>
      <c r="B968" s="10"/>
    </row>
    <row r="969" spans="1:2" x14ac:dyDescent="0.25">
      <c r="A969" s="10"/>
      <c r="B969" s="10"/>
    </row>
    <row r="970" spans="1:2" x14ac:dyDescent="0.25">
      <c r="A970" s="10"/>
      <c r="B970" s="10"/>
    </row>
    <row r="971" spans="1:2" x14ac:dyDescent="0.25">
      <c r="A971" s="10"/>
      <c r="B971" s="10"/>
    </row>
    <row r="972" spans="1:2" x14ac:dyDescent="0.25">
      <c r="A972" s="10"/>
      <c r="B972" s="10"/>
    </row>
    <row r="973" spans="1:2" x14ac:dyDescent="0.25">
      <c r="A973" s="10"/>
      <c r="B973" s="10"/>
    </row>
    <row r="974" spans="1:2" x14ac:dyDescent="0.25">
      <c r="A974" s="10"/>
      <c r="B974" s="10"/>
    </row>
    <row r="975" spans="1:2" x14ac:dyDescent="0.25">
      <c r="A975" s="10"/>
      <c r="B975" s="10"/>
    </row>
    <row r="976" spans="1:2" x14ac:dyDescent="0.25">
      <c r="A976" s="10"/>
      <c r="B976" s="10"/>
    </row>
    <row r="977" spans="1:2" x14ac:dyDescent="0.25">
      <c r="A977" s="10"/>
      <c r="B977" s="10"/>
    </row>
    <row r="978" spans="1:2" x14ac:dyDescent="0.25">
      <c r="A978" s="10"/>
      <c r="B978" s="10"/>
    </row>
    <row r="979" spans="1:2" x14ac:dyDescent="0.25">
      <c r="A979" s="10"/>
      <c r="B979" s="10"/>
    </row>
    <row r="980" spans="1:2" x14ac:dyDescent="0.25">
      <c r="A980" s="10"/>
      <c r="B980" s="10"/>
    </row>
    <row r="981" spans="1:2" x14ac:dyDescent="0.25">
      <c r="A981" s="10"/>
      <c r="B981" s="10"/>
    </row>
    <row r="982" spans="1:2" x14ac:dyDescent="0.25">
      <c r="A982" s="10"/>
      <c r="B982" s="10"/>
    </row>
    <row r="983" spans="1:2" x14ac:dyDescent="0.25">
      <c r="A983" s="10"/>
      <c r="B983" s="10"/>
    </row>
    <row r="984" spans="1:2" x14ac:dyDescent="0.25">
      <c r="A984" s="10"/>
      <c r="B984" s="10"/>
    </row>
    <row r="985" spans="1:2" x14ac:dyDescent="0.25">
      <c r="A985" s="10"/>
      <c r="B985" s="10"/>
    </row>
    <row r="986" spans="1:2" x14ac:dyDescent="0.25">
      <c r="A986" s="10"/>
      <c r="B986" s="10"/>
    </row>
    <row r="987" spans="1:2" x14ac:dyDescent="0.25">
      <c r="A987" s="10"/>
      <c r="B987" s="10"/>
    </row>
    <row r="988" spans="1:2" x14ac:dyDescent="0.25">
      <c r="A988" s="10"/>
      <c r="B988" s="10"/>
    </row>
    <row r="989" spans="1:2" x14ac:dyDescent="0.25">
      <c r="A989" s="10"/>
      <c r="B989" s="10"/>
    </row>
    <row r="990" spans="1:2" x14ac:dyDescent="0.25">
      <c r="A990" s="10"/>
      <c r="B990" s="10"/>
    </row>
    <row r="991" spans="1:2" x14ac:dyDescent="0.25">
      <c r="A991" s="10"/>
      <c r="B991" s="10"/>
    </row>
    <row r="992" spans="1:2" x14ac:dyDescent="0.25">
      <c r="A992" s="10"/>
      <c r="B992" s="10"/>
    </row>
    <row r="993" spans="1:2" x14ac:dyDescent="0.25">
      <c r="A993" s="10"/>
      <c r="B993" s="10"/>
    </row>
    <row r="994" spans="1:2" x14ac:dyDescent="0.25">
      <c r="A994" s="10"/>
      <c r="B994" s="10"/>
    </row>
    <row r="995" spans="1:2" x14ac:dyDescent="0.25">
      <c r="A995" s="10"/>
      <c r="B995" s="10"/>
    </row>
    <row r="996" spans="1:2" x14ac:dyDescent="0.25">
      <c r="A996" s="10"/>
      <c r="B996" s="10"/>
    </row>
    <row r="997" spans="1:2" x14ac:dyDescent="0.25">
      <c r="A997" s="10"/>
      <c r="B997" s="10"/>
    </row>
    <row r="998" spans="1:2" x14ac:dyDescent="0.25">
      <c r="A998" s="10"/>
      <c r="B998" s="10"/>
    </row>
    <row r="999" spans="1:2" x14ac:dyDescent="0.25">
      <c r="A999" s="10"/>
      <c r="B999" s="10"/>
    </row>
    <row r="1000" spans="1:2" x14ac:dyDescent="0.25">
      <c r="A1000" s="10"/>
      <c r="B1000" s="10"/>
    </row>
    <row r="1001" spans="1:2" x14ac:dyDescent="0.25">
      <c r="A1001" s="10"/>
      <c r="B1001" s="10"/>
    </row>
    <row r="1002" spans="1:2" x14ac:dyDescent="0.25">
      <c r="A1002" s="10"/>
      <c r="B1002" s="10"/>
    </row>
    <row r="1003" spans="1:2" x14ac:dyDescent="0.25">
      <c r="A1003" s="10"/>
      <c r="B1003" s="10"/>
    </row>
    <row r="1004" spans="1:2" x14ac:dyDescent="0.25">
      <c r="A1004" s="10"/>
      <c r="B1004" s="10"/>
    </row>
    <row r="1005" spans="1:2" x14ac:dyDescent="0.25">
      <c r="A1005" s="10"/>
      <c r="B1005" s="10"/>
    </row>
    <row r="1006" spans="1:2" x14ac:dyDescent="0.25">
      <c r="A1006" s="10"/>
      <c r="B1006" s="10"/>
    </row>
    <row r="1007" spans="1:2" x14ac:dyDescent="0.25">
      <c r="A1007" s="10"/>
      <c r="B1007" s="10"/>
    </row>
    <row r="1008" spans="1:2" x14ac:dyDescent="0.25">
      <c r="A1008" s="10"/>
      <c r="B1008" s="10"/>
    </row>
    <row r="1009" spans="1:2" x14ac:dyDescent="0.25">
      <c r="A1009" s="10"/>
      <c r="B1009" s="10"/>
    </row>
    <row r="1010" spans="1:2" x14ac:dyDescent="0.25">
      <c r="A1010" s="10"/>
      <c r="B1010" s="10"/>
    </row>
    <row r="1011" spans="1:2" x14ac:dyDescent="0.25">
      <c r="A1011" s="10"/>
      <c r="B1011" s="10"/>
    </row>
    <row r="1012" spans="1:2" x14ac:dyDescent="0.25">
      <c r="A1012" s="10"/>
      <c r="B1012" s="10"/>
    </row>
    <row r="1013" spans="1:2" x14ac:dyDescent="0.25">
      <c r="A1013" s="10"/>
      <c r="B1013" s="10"/>
    </row>
    <row r="1014" spans="1:2" x14ac:dyDescent="0.25">
      <c r="A1014" s="10"/>
      <c r="B1014" s="10"/>
    </row>
    <row r="1015" spans="1:2" x14ac:dyDescent="0.25">
      <c r="A1015" s="10"/>
      <c r="B1015" s="10"/>
    </row>
    <row r="1016" spans="1:2" x14ac:dyDescent="0.25">
      <c r="A1016" s="10"/>
      <c r="B1016" s="10"/>
    </row>
    <row r="1017" spans="1:2" x14ac:dyDescent="0.25">
      <c r="A1017" s="10"/>
      <c r="B1017" s="10"/>
    </row>
    <row r="1018" spans="1:2" x14ac:dyDescent="0.25">
      <c r="A1018" s="10"/>
      <c r="B1018" s="10"/>
    </row>
    <row r="1019" spans="1:2" x14ac:dyDescent="0.25">
      <c r="A1019" s="10"/>
      <c r="B1019" s="10"/>
    </row>
    <row r="1020" spans="1:2" x14ac:dyDescent="0.25">
      <c r="A1020" s="10"/>
      <c r="B1020" s="10"/>
    </row>
    <row r="1021" spans="1:2" x14ac:dyDescent="0.25">
      <c r="A1021" s="10"/>
      <c r="B1021" s="10"/>
    </row>
    <row r="1022" spans="1:2" x14ac:dyDescent="0.25">
      <c r="A1022" s="10"/>
      <c r="B1022" s="10"/>
    </row>
    <row r="1023" spans="1:2" x14ac:dyDescent="0.25">
      <c r="A1023" s="10"/>
      <c r="B1023" s="10"/>
    </row>
    <row r="1024" spans="1:2" x14ac:dyDescent="0.25">
      <c r="A1024" s="10"/>
      <c r="B1024" s="10"/>
    </row>
    <row r="1025" spans="1:2" x14ac:dyDescent="0.25">
      <c r="A1025" s="10"/>
      <c r="B1025" s="10"/>
    </row>
    <row r="1026" spans="1:2" x14ac:dyDescent="0.25">
      <c r="A1026" s="10"/>
      <c r="B1026" s="10"/>
    </row>
    <row r="1027" spans="1:2" x14ac:dyDescent="0.25">
      <c r="A1027" s="10"/>
      <c r="B1027" s="10"/>
    </row>
    <row r="1028" spans="1:2" x14ac:dyDescent="0.25">
      <c r="A1028" s="10"/>
      <c r="B1028" s="10"/>
    </row>
    <row r="1029" spans="1:2" x14ac:dyDescent="0.25">
      <c r="A1029" s="10"/>
      <c r="B1029" s="10"/>
    </row>
    <row r="1030" spans="1:2" x14ac:dyDescent="0.25">
      <c r="A1030" s="10"/>
      <c r="B1030" s="10"/>
    </row>
    <row r="1031" spans="1:2" x14ac:dyDescent="0.25">
      <c r="A1031" s="10"/>
      <c r="B1031" s="10"/>
    </row>
    <row r="1032" spans="1:2" x14ac:dyDescent="0.25">
      <c r="A1032" s="10"/>
      <c r="B1032" s="10"/>
    </row>
    <row r="1033" spans="1:2" x14ac:dyDescent="0.25">
      <c r="A1033" s="10"/>
      <c r="B1033" s="10"/>
    </row>
    <row r="1034" spans="1:2" x14ac:dyDescent="0.25">
      <c r="A1034" s="10"/>
      <c r="B1034" s="10"/>
    </row>
    <row r="1035" spans="1:2" x14ac:dyDescent="0.25">
      <c r="A1035" s="10"/>
      <c r="B1035" s="10"/>
    </row>
    <row r="1036" spans="1:2" x14ac:dyDescent="0.25">
      <c r="A1036" s="10"/>
      <c r="B1036" s="10"/>
    </row>
    <row r="1037" spans="1:2" x14ac:dyDescent="0.25">
      <c r="A1037" s="10"/>
      <c r="B1037" s="10"/>
    </row>
    <row r="1038" spans="1:2" x14ac:dyDescent="0.25">
      <c r="A1038" s="10"/>
      <c r="B1038" s="10"/>
    </row>
    <row r="1039" spans="1:2" x14ac:dyDescent="0.25">
      <c r="A1039" s="10"/>
      <c r="B1039" s="10"/>
    </row>
    <row r="1040" spans="1:2" x14ac:dyDescent="0.25">
      <c r="A1040" s="10"/>
      <c r="B1040" s="10"/>
    </row>
    <row r="1041" spans="1:2" x14ac:dyDescent="0.25">
      <c r="A1041" s="10"/>
      <c r="B1041" s="10"/>
    </row>
    <row r="1042" spans="1:2" x14ac:dyDescent="0.25">
      <c r="A1042" s="10"/>
      <c r="B1042" s="10"/>
    </row>
    <row r="1043" spans="1:2" x14ac:dyDescent="0.25">
      <c r="A1043" s="10"/>
      <c r="B1043" s="10"/>
    </row>
    <row r="1044" spans="1:2" x14ac:dyDescent="0.25">
      <c r="A1044" s="10"/>
      <c r="B1044" s="10"/>
    </row>
    <row r="1045" spans="1:2" x14ac:dyDescent="0.25">
      <c r="A1045" s="10"/>
      <c r="B1045" s="10"/>
    </row>
    <row r="1046" spans="1:2" x14ac:dyDescent="0.25">
      <c r="A1046" s="10"/>
      <c r="B1046" s="10"/>
    </row>
    <row r="1047" spans="1:2" x14ac:dyDescent="0.25">
      <c r="A1047" s="10"/>
      <c r="B1047" s="10"/>
    </row>
    <row r="1048" spans="1:2" x14ac:dyDescent="0.25">
      <c r="A1048" s="10"/>
      <c r="B1048" s="10"/>
    </row>
    <row r="1049" spans="1:2" x14ac:dyDescent="0.25">
      <c r="A1049" s="10"/>
      <c r="B1049" s="10"/>
    </row>
    <row r="1050" spans="1:2" x14ac:dyDescent="0.25">
      <c r="A1050" s="10"/>
      <c r="B1050" s="10"/>
    </row>
    <row r="1051" spans="1:2" x14ac:dyDescent="0.25">
      <c r="A1051" s="10"/>
      <c r="B1051" s="10"/>
    </row>
    <row r="1052" spans="1:2" x14ac:dyDescent="0.25">
      <c r="A1052" s="10"/>
      <c r="B1052" s="10"/>
    </row>
    <row r="1053" spans="1:2" x14ac:dyDescent="0.25">
      <c r="A1053" s="10"/>
      <c r="B1053" s="10"/>
    </row>
    <row r="1054" spans="1:2" x14ac:dyDescent="0.25">
      <c r="A1054" s="10"/>
      <c r="B1054" s="10"/>
    </row>
    <row r="1055" spans="1:2" x14ac:dyDescent="0.25">
      <c r="A1055" s="10"/>
      <c r="B1055" s="10"/>
    </row>
    <row r="1056" spans="1:2" x14ac:dyDescent="0.25">
      <c r="A1056" s="10"/>
      <c r="B1056" s="10"/>
    </row>
    <row r="1057" spans="1:2" x14ac:dyDescent="0.25">
      <c r="A1057" s="10"/>
      <c r="B1057" s="10"/>
    </row>
    <row r="1058" spans="1:2" x14ac:dyDescent="0.25">
      <c r="A1058" s="10"/>
      <c r="B1058" s="10"/>
    </row>
    <row r="1059" spans="1:2" x14ac:dyDescent="0.25">
      <c r="A1059" s="10"/>
      <c r="B1059" s="10"/>
    </row>
    <row r="1060" spans="1:2" x14ac:dyDescent="0.25">
      <c r="A1060" s="10"/>
      <c r="B1060" s="10"/>
    </row>
    <row r="1061" spans="1:2" x14ac:dyDescent="0.25">
      <c r="A1061" s="10"/>
      <c r="B1061" s="10"/>
    </row>
    <row r="1062" spans="1:2" x14ac:dyDescent="0.25">
      <c r="A1062" s="10"/>
      <c r="B1062" s="10"/>
    </row>
    <row r="1063" spans="1:2" x14ac:dyDescent="0.25">
      <c r="A1063" s="10"/>
      <c r="B1063" s="10"/>
    </row>
    <row r="1064" spans="1:2" x14ac:dyDescent="0.25">
      <c r="A1064" s="10"/>
      <c r="B1064" s="10"/>
    </row>
    <row r="1065" spans="1:2" x14ac:dyDescent="0.25">
      <c r="A1065" s="10"/>
      <c r="B1065" s="10"/>
    </row>
    <row r="1066" spans="1:2" x14ac:dyDescent="0.25">
      <c r="A1066" s="10"/>
      <c r="B1066" s="10"/>
    </row>
    <row r="1067" spans="1:2" x14ac:dyDescent="0.25">
      <c r="A1067" s="10"/>
      <c r="B1067" s="10"/>
    </row>
    <row r="1068" spans="1:2" x14ac:dyDescent="0.25">
      <c r="A1068" s="10"/>
      <c r="B1068" s="10"/>
    </row>
    <row r="1069" spans="1:2" x14ac:dyDescent="0.25">
      <c r="A1069" s="10"/>
      <c r="B1069" s="10"/>
    </row>
    <row r="1070" spans="1:2" x14ac:dyDescent="0.25">
      <c r="A1070" s="10"/>
      <c r="B1070" s="10"/>
    </row>
    <row r="1071" spans="1:2" x14ac:dyDescent="0.25">
      <c r="A1071" s="10"/>
      <c r="B1071" s="10"/>
    </row>
    <row r="1072" spans="1:2" x14ac:dyDescent="0.25">
      <c r="A1072" s="10"/>
      <c r="B1072" s="10"/>
    </row>
    <row r="1073" spans="1:2" x14ac:dyDescent="0.25">
      <c r="A1073" s="10"/>
      <c r="B1073" s="10"/>
    </row>
    <row r="1074" spans="1:2" x14ac:dyDescent="0.25">
      <c r="A1074" s="10"/>
      <c r="B1074" s="10"/>
    </row>
    <row r="1075" spans="1:2" x14ac:dyDescent="0.25">
      <c r="A1075" s="10"/>
      <c r="B1075" s="10"/>
    </row>
    <row r="1076" spans="1:2" x14ac:dyDescent="0.25">
      <c r="A1076" s="10"/>
      <c r="B1076" s="10"/>
    </row>
    <row r="1077" spans="1:2" x14ac:dyDescent="0.25">
      <c r="A1077" s="10"/>
      <c r="B1077" s="10"/>
    </row>
    <row r="1078" spans="1:2" x14ac:dyDescent="0.25">
      <c r="A1078" s="10"/>
      <c r="B1078" s="10"/>
    </row>
    <row r="1079" spans="1:2" x14ac:dyDescent="0.25">
      <c r="A1079" s="10"/>
      <c r="B1079" s="10"/>
    </row>
    <row r="1080" spans="1:2" x14ac:dyDescent="0.25">
      <c r="A1080" s="10"/>
      <c r="B1080" s="10"/>
    </row>
    <row r="1081" spans="1:2" x14ac:dyDescent="0.25">
      <c r="A1081" s="10"/>
      <c r="B1081" s="10"/>
    </row>
    <row r="1082" spans="1:2" x14ac:dyDescent="0.25">
      <c r="A1082" s="10"/>
      <c r="B1082" s="10"/>
    </row>
    <row r="1083" spans="1:2" x14ac:dyDescent="0.25">
      <c r="A1083" s="10"/>
      <c r="B1083" s="10"/>
    </row>
    <row r="1084" spans="1:2" x14ac:dyDescent="0.25">
      <c r="A1084" s="10"/>
      <c r="B1084" s="10"/>
    </row>
    <row r="1085" spans="1:2" x14ac:dyDescent="0.25">
      <c r="A1085" s="10"/>
      <c r="B1085" s="10"/>
    </row>
    <row r="1086" spans="1:2" x14ac:dyDescent="0.25">
      <c r="A1086" s="10"/>
      <c r="B1086" s="10"/>
    </row>
    <row r="1087" spans="1:2" x14ac:dyDescent="0.25">
      <c r="A1087" s="10"/>
      <c r="B1087" s="10"/>
    </row>
    <row r="1088" spans="1:2" x14ac:dyDescent="0.25">
      <c r="A1088" s="10"/>
      <c r="B1088" s="10"/>
    </row>
    <row r="1089" spans="1:2" x14ac:dyDescent="0.25">
      <c r="A1089" s="10"/>
      <c r="B1089" s="10"/>
    </row>
    <row r="1090" spans="1:2" x14ac:dyDescent="0.25">
      <c r="A1090" s="10"/>
      <c r="B1090" s="10"/>
    </row>
    <row r="1091" spans="1:2" x14ac:dyDescent="0.25">
      <c r="A1091" s="10"/>
      <c r="B1091" s="10"/>
    </row>
    <row r="1092" spans="1:2" x14ac:dyDescent="0.25">
      <c r="A1092" s="10"/>
      <c r="B1092" s="10"/>
    </row>
    <row r="1093" spans="1:2" x14ac:dyDescent="0.25">
      <c r="A1093" s="10"/>
      <c r="B1093" s="10"/>
    </row>
    <row r="1094" spans="1:2" x14ac:dyDescent="0.25">
      <c r="A1094" s="10"/>
      <c r="B1094" s="10"/>
    </row>
    <row r="1095" spans="1:2" x14ac:dyDescent="0.25">
      <c r="A1095" s="10"/>
      <c r="B1095" s="10"/>
    </row>
    <row r="1096" spans="1:2" x14ac:dyDescent="0.25">
      <c r="A1096" s="10"/>
      <c r="B1096" s="10"/>
    </row>
    <row r="1097" spans="1:2" x14ac:dyDescent="0.25">
      <c r="A1097" s="10"/>
      <c r="B1097" s="10"/>
    </row>
    <row r="1098" spans="1:2" x14ac:dyDescent="0.25">
      <c r="A1098" s="10"/>
      <c r="B1098" s="10"/>
    </row>
    <row r="1099" spans="1:2" x14ac:dyDescent="0.25">
      <c r="A1099" s="10"/>
      <c r="B1099" s="10"/>
    </row>
    <row r="1100" spans="1:2" x14ac:dyDescent="0.25">
      <c r="A1100" s="10"/>
      <c r="B1100" s="10"/>
    </row>
    <row r="1101" spans="1:2" x14ac:dyDescent="0.25">
      <c r="A1101" s="10"/>
      <c r="B1101" s="10"/>
    </row>
    <row r="1102" spans="1:2" x14ac:dyDescent="0.25">
      <c r="A1102" s="10"/>
      <c r="B1102" s="10"/>
    </row>
    <row r="1103" spans="1:2" x14ac:dyDescent="0.25">
      <c r="A1103" s="10"/>
      <c r="B1103" s="10"/>
    </row>
    <row r="1104" spans="1:2" x14ac:dyDescent="0.25">
      <c r="A1104" s="10"/>
      <c r="B1104" s="10"/>
    </row>
    <row r="1105" spans="1:2" x14ac:dyDescent="0.25">
      <c r="A1105" s="10"/>
      <c r="B1105" s="10"/>
    </row>
    <row r="1106" spans="1:2" x14ac:dyDescent="0.25">
      <c r="A1106" s="10"/>
      <c r="B1106" s="10"/>
    </row>
    <row r="1107" spans="1:2" x14ac:dyDescent="0.25">
      <c r="A1107" s="10"/>
      <c r="B1107" s="10"/>
    </row>
    <row r="1108" spans="1:2" x14ac:dyDescent="0.25">
      <c r="A1108" s="10"/>
      <c r="B1108" s="10"/>
    </row>
    <row r="1109" spans="1:2" x14ac:dyDescent="0.25">
      <c r="A1109" s="10"/>
      <c r="B1109" s="10"/>
    </row>
    <row r="1110" spans="1:2" x14ac:dyDescent="0.25">
      <c r="A1110" s="10"/>
      <c r="B1110" s="10"/>
    </row>
    <row r="1111" spans="1:2" x14ac:dyDescent="0.25">
      <c r="A1111" s="10"/>
      <c r="B1111" s="10"/>
    </row>
    <row r="1112" spans="1:2" x14ac:dyDescent="0.25">
      <c r="A1112" s="10"/>
      <c r="B1112" s="10"/>
    </row>
    <row r="1113" spans="1:2" x14ac:dyDescent="0.25">
      <c r="A1113" s="10"/>
      <c r="B1113" s="10"/>
    </row>
    <row r="1114" spans="1:2" x14ac:dyDescent="0.25">
      <c r="A1114" s="10"/>
      <c r="B1114" s="10"/>
    </row>
    <row r="1115" spans="1:2" x14ac:dyDescent="0.25">
      <c r="A1115" s="10"/>
      <c r="B1115" s="10"/>
    </row>
    <row r="1116" spans="1:2" x14ac:dyDescent="0.25">
      <c r="A1116" s="10"/>
      <c r="B1116" s="10"/>
    </row>
    <row r="1117" spans="1:2" x14ac:dyDescent="0.25">
      <c r="A1117" s="10"/>
      <c r="B1117" s="10"/>
    </row>
    <row r="1118" spans="1:2" x14ac:dyDescent="0.25">
      <c r="A1118" s="10"/>
      <c r="B1118" s="10"/>
    </row>
    <row r="1119" spans="1:2" x14ac:dyDescent="0.25">
      <c r="A1119" s="10"/>
      <c r="B1119" s="10"/>
    </row>
    <row r="1120" spans="1:2" x14ac:dyDescent="0.25">
      <c r="A1120" s="10"/>
      <c r="B1120" s="10"/>
    </row>
    <row r="1121" spans="1:2" x14ac:dyDescent="0.25">
      <c r="A1121" s="10"/>
      <c r="B1121" s="10"/>
    </row>
    <row r="1122" spans="1:2" x14ac:dyDescent="0.25">
      <c r="A1122" s="10"/>
      <c r="B1122" s="10"/>
    </row>
    <row r="1123" spans="1:2" x14ac:dyDescent="0.25">
      <c r="A1123" s="10"/>
      <c r="B1123" s="10"/>
    </row>
    <row r="1124" spans="1:2" x14ac:dyDescent="0.25">
      <c r="A1124" s="10"/>
      <c r="B1124" s="10"/>
    </row>
    <row r="1125" spans="1:2" x14ac:dyDescent="0.25">
      <c r="A1125" s="10"/>
      <c r="B1125" s="10"/>
    </row>
    <row r="1126" spans="1:2" x14ac:dyDescent="0.25">
      <c r="A1126" s="10"/>
      <c r="B1126" s="10"/>
    </row>
    <row r="1127" spans="1:2" x14ac:dyDescent="0.25">
      <c r="A1127" s="10"/>
      <c r="B1127" s="10"/>
    </row>
    <row r="1128" spans="1:2" x14ac:dyDescent="0.25">
      <c r="A1128" s="10"/>
      <c r="B1128" s="10"/>
    </row>
    <row r="1129" spans="1:2" x14ac:dyDescent="0.25">
      <c r="A1129" s="10"/>
      <c r="B1129" s="10"/>
    </row>
    <row r="1130" spans="1:2" x14ac:dyDescent="0.25">
      <c r="A1130" s="10"/>
      <c r="B1130" s="10"/>
    </row>
    <row r="1131" spans="1:2" x14ac:dyDescent="0.25">
      <c r="A1131" s="10"/>
      <c r="B1131" s="10"/>
    </row>
    <row r="1132" spans="1:2" x14ac:dyDescent="0.25">
      <c r="A1132" s="10"/>
      <c r="B1132" s="10"/>
    </row>
    <row r="1133" spans="1:2" x14ac:dyDescent="0.25">
      <c r="A1133" s="10"/>
      <c r="B1133" s="10"/>
    </row>
    <row r="1134" spans="1:2" x14ac:dyDescent="0.25">
      <c r="A1134" s="10"/>
      <c r="B1134" s="10"/>
    </row>
    <row r="1135" spans="1:2" x14ac:dyDescent="0.25">
      <c r="A1135" s="10"/>
      <c r="B1135" s="10"/>
    </row>
    <row r="1136" spans="1:2" x14ac:dyDescent="0.25">
      <c r="A1136" s="10"/>
      <c r="B1136" s="10"/>
    </row>
    <row r="1137" spans="1:2" x14ac:dyDescent="0.25">
      <c r="A1137" s="10"/>
      <c r="B1137" s="10"/>
    </row>
    <row r="1138" spans="1:2" x14ac:dyDescent="0.25">
      <c r="A1138" s="10"/>
      <c r="B1138" s="10"/>
    </row>
    <row r="1139" spans="1:2" x14ac:dyDescent="0.25">
      <c r="A1139" s="10"/>
      <c r="B1139" s="10"/>
    </row>
    <row r="1140" spans="1:2" x14ac:dyDescent="0.25">
      <c r="A1140" s="10"/>
      <c r="B1140" s="10"/>
    </row>
    <row r="1141" spans="1:2" x14ac:dyDescent="0.25">
      <c r="A1141" s="10"/>
      <c r="B1141" s="10"/>
    </row>
    <row r="1142" spans="1:2" x14ac:dyDescent="0.25">
      <c r="A1142" s="10"/>
      <c r="B1142" s="10"/>
    </row>
    <row r="1143" spans="1:2" x14ac:dyDescent="0.25">
      <c r="A1143" s="10"/>
      <c r="B1143" s="10"/>
    </row>
    <row r="1144" spans="1:2" x14ac:dyDescent="0.25">
      <c r="A1144" s="10"/>
      <c r="B1144" s="10"/>
    </row>
    <row r="1145" spans="1:2" x14ac:dyDescent="0.25">
      <c r="A1145" s="10"/>
      <c r="B1145" s="10"/>
    </row>
    <row r="1146" spans="1:2" x14ac:dyDescent="0.25">
      <c r="A1146" s="10"/>
      <c r="B1146" s="10"/>
    </row>
    <row r="1147" spans="1:2" x14ac:dyDescent="0.25">
      <c r="A1147" s="10"/>
      <c r="B1147" s="10"/>
    </row>
    <row r="1148" spans="1:2" x14ac:dyDescent="0.25">
      <c r="A1148" s="10"/>
      <c r="B1148" s="10"/>
    </row>
    <row r="1149" spans="1:2" x14ac:dyDescent="0.25">
      <c r="A1149" s="10"/>
      <c r="B1149" s="10"/>
    </row>
    <row r="1150" spans="1:2" x14ac:dyDescent="0.25">
      <c r="A1150" s="10"/>
      <c r="B1150" s="10"/>
    </row>
    <row r="1151" spans="1:2" x14ac:dyDescent="0.25">
      <c r="A1151" s="10"/>
      <c r="B1151" s="10"/>
    </row>
    <row r="1152" spans="1:2" x14ac:dyDescent="0.25">
      <c r="A1152" s="10"/>
      <c r="B1152" s="10"/>
    </row>
    <row r="1153" spans="1:2" x14ac:dyDescent="0.25">
      <c r="A1153" s="10"/>
      <c r="B1153" s="10"/>
    </row>
    <row r="1154" spans="1:2" x14ac:dyDescent="0.25">
      <c r="A1154" s="10"/>
      <c r="B1154" s="10"/>
    </row>
    <row r="1155" spans="1:2" x14ac:dyDescent="0.25">
      <c r="A1155" s="10"/>
      <c r="B1155" s="10"/>
    </row>
    <row r="1156" spans="1:2" x14ac:dyDescent="0.25">
      <c r="A1156" s="10"/>
      <c r="B1156" s="10"/>
    </row>
    <row r="1157" spans="1:2" x14ac:dyDescent="0.25">
      <c r="A1157" s="10"/>
      <c r="B1157" s="10"/>
    </row>
    <row r="1158" spans="1:2" x14ac:dyDescent="0.25">
      <c r="A1158" s="10"/>
      <c r="B1158" s="10"/>
    </row>
    <row r="1159" spans="1:2" x14ac:dyDescent="0.25">
      <c r="A1159" s="10"/>
      <c r="B1159" s="10"/>
    </row>
  </sheetData>
  <mergeCells count="15">
    <mergeCell ref="A61:E61"/>
    <mergeCell ref="G61:K61"/>
    <mergeCell ref="A1:K2"/>
    <mergeCell ref="A10:A11"/>
    <mergeCell ref="C10:C11"/>
    <mergeCell ref="A3:K3"/>
    <mergeCell ref="E10:E11"/>
    <mergeCell ref="G10:G11"/>
    <mergeCell ref="I10:I11"/>
    <mergeCell ref="K10:K11"/>
    <mergeCell ref="C4:K4"/>
    <mergeCell ref="C5:K5"/>
    <mergeCell ref="C6:K6"/>
    <mergeCell ref="C7:K7"/>
    <mergeCell ref="C8:K8"/>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U27" sqref="U27"/>
    </sheetView>
  </sheetViews>
  <sheetFormatPr defaultRowHeight="15" x14ac:dyDescent="0.25"/>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K146"/>
  <sheetViews>
    <sheetView showGridLines="0" showZeros="0" view="pageLayout" topLeftCell="A9" zoomScaleNormal="100" workbookViewId="0">
      <selection activeCell="I135" sqref="I13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97</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89" t="s">
        <v>98</v>
      </c>
      <c r="B3" s="289"/>
      <c r="C3" s="289"/>
      <c r="D3" s="289"/>
      <c r="E3" s="289"/>
      <c r="F3" s="289"/>
      <c r="G3" s="289"/>
      <c r="H3" s="289"/>
      <c r="I3" s="289"/>
      <c r="J3" s="289"/>
      <c r="K3" s="289"/>
    </row>
    <row r="4" spans="1:11" ht="45" customHeight="1" x14ac:dyDescent="0.25">
      <c r="A4" s="14" t="s">
        <v>17</v>
      </c>
      <c r="B4" s="14"/>
      <c r="C4" s="290" t="s">
        <v>610</v>
      </c>
      <c r="D4" s="290"/>
      <c r="E4" s="290"/>
      <c r="F4" s="290"/>
      <c r="G4" s="290"/>
      <c r="H4" s="290"/>
      <c r="I4" s="290"/>
      <c r="J4" s="290"/>
      <c r="K4" s="290"/>
    </row>
    <row r="5" spans="1:11" ht="60" customHeight="1" x14ac:dyDescent="0.25">
      <c r="A5" s="14"/>
      <c r="B5" s="14"/>
      <c r="C5" s="290" t="s">
        <v>607</v>
      </c>
      <c r="D5" s="290"/>
      <c r="E5" s="290"/>
      <c r="F5" s="290"/>
      <c r="G5" s="290"/>
      <c r="H5" s="290"/>
      <c r="I5" s="290"/>
      <c r="J5" s="290"/>
      <c r="K5" s="290"/>
    </row>
    <row r="6" spans="1:11" ht="45" customHeight="1" x14ac:dyDescent="0.25">
      <c r="A6" s="14"/>
      <c r="B6" s="14"/>
      <c r="C6" s="290" t="s">
        <v>553</v>
      </c>
      <c r="D6" s="290"/>
      <c r="E6" s="290"/>
      <c r="F6" s="290"/>
      <c r="G6" s="290"/>
      <c r="H6" s="290"/>
      <c r="I6" s="290"/>
      <c r="J6" s="290"/>
      <c r="K6" s="290"/>
    </row>
    <row r="7" spans="1:11" ht="75" customHeight="1" x14ac:dyDescent="0.25">
      <c r="A7" s="14"/>
      <c r="B7" s="14"/>
      <c r="C7" s="290" t="s">
        <v>580</v>
      </c>
      <c r="D7" s="290"/>
      <c r="E7" s="290"/>
      <c r="F7" s="290"/>
      <c r="G7" s="290"/>
      <c r="H7" s="290"/>
      <c r="I7" s="290"/>
      <c r="J7" s="290"/>
      <c r="K7" s="290"/>
    </row>
    <row r="8" spans="1:11" ht="45" customHeight="1" x14ac:dyDescent="0.25">
      <c r="A8" s="24"/>
      <c r="B8" s="24"/>
      <c r="C8" s="292" t="s">
        <v>597</v>
      </c>
      <c r="D8" s="292"/>
      <c r="E8" s="292"/>
      <c r="F8" s="292"/>
      <c r="G8" s="292"/>
      <c r="H8" s="292"/>
      <c r="I8" s="292"/>
      <c r="J8" s="292"/>
      <c r="K8" s="292"/>
    </row>
    <row r="9" spans="1:11" ht="3.75" customHeight="1" x14ac:dyDescent="0.25">
      <c r="A9" s="24"/>
      <c r="B9" s="24"/>
      <c r="C9" s="83"/>
      <c r="D9" s="83"/>
      <c r="E9" s="83"/>
      <c r="F9" s="83"/>
      <c r="G9" s="83"/>
      <c r="H9" s="83"/>
      <c r="I9" s="83"/>
      <c r="J9" s="83"/>
      <c r="K9" s="83"/>
    </row>
    <row r="10" spans="1:11" ht="15" customHeight="1" x14ac:dyDescent="0.25">
      <c r="A10" s="291" t="s">
        <v>37</v>
      </c>
      <c r="B10" s="83"/>
      <c r="C10" s="285" t="s">
        <v>15</v>
      </c>
      <c r="D10" s="83"/>
      <c r="E10" s="284" t="s">
        <v>261</v>
      </c>
      <c r="F10" s="83"/>
      <c r="G10" s="285" t="s">
        <v>16</v>
      </c>
      <c r="H10" s="83"/>
      <c r="I10" s="284" t="s">
        <v>262</v>
      </c>
      <c r="J10" s="83"/>
      <c r="K10" s="284" t="s">
        <v>123</v>
      </c>
    </row>
    <row r="11" spans="1:11" ht="30.75" customHeight="1" x14ac:dyDescent="0.25">
      <c r="A11" s="291"/>
      <c r="B11" s="83"/>
      <c r="C11" s="285"/>
      <c r="D11" s="83"/>
      <c r="E11" s="285"/>
      <c r="F11" s="83"/>
      <c r="G11" s="285"/>
      <c r="H11" s="83"/>
      <c r="I11" s="285"/>
      <c r="J11" s="83"/>
      <c r="K11" s="285"/>
    </row>
    <row r="12" spans="1:11" ht="60" x14ac:dyDescent="0.25">
      <c r="A12" s="21" t="s">
        <v>18</v>
      </c>
      <c r="B12" s="42"/>
      <c r="C12" s="22" t="s">
        <v>1486</v>
      </c>
      <c r="D12" s="42"/>
      <c r="E12" s="39" t="s">
        <v>66</v>
      </c>
      <c r="F12" s="42"/>
      <c r="G12" s="30">
        <v>1</v>
      </c>
      <c r="H12" s="30"/>
      <c r="I12" s="190"/>
      <c r="J12" s="30"/>
      <c r="K12" s="30">
        <f>G12*I12</f>
        <v>0</v>
      </c>
    </row>
    <row r="13" spans="1:11" ht="30" hidden="1" x14ac:dyDescent="0.25">
      <c r="A13" s="19"/>
      <c r="B13" s="60"/>
      <c r="C13" s="20" t="s">
        <v>804</v>
      </c>
      <c r="D13" s="60"/>
      <c r="E13" s="61"/>
      <c r="F13" s="60"/>
      <c r="G13" s="29"/>
      <c r="H13" s="29"/>
      <c r="I13" s="191"/>
      <c r="J13" s="29"/>
      <c r="K13" s="29"/>
    </row>
    <row r="14" spans="1:11" hidden="1" x14ac:dyDescent="0.25">
      <c r="A14" s="14"/>
      <c r="B14" s="15"/>
      <c r="C14" s="16" t="s">
        <v>805</v>
      </c>
      <c r="D14" s="15"/>
      <c r="E14" s="35" t="s">
        <v>34</v>
      </c>
      <c r="F14" s="15"/>
      <c r="G14" s="28"/>
      <c r="H14" s="28"/>
      <c r="I14" s="192">
        <v>28</v>
      </c>
      <c r="J14" s="28"/>
      <c r="K14" s="28">
        <f t="shared" ref="K14:K16" si="0">G14*I14</f>
        <v>0</v>
      </c>
    </row>
    <row r="15" spans="1:11" hidden="1" x14ac:dyDescent="0.25">
      <c r="A15" s="14"/>
      <c r="B15" s="15"/>
      <c r="C15" s="16" t="s">
        <v>806</v>
      </c>
      <c r="D15" s="15"/>
      <c r="E15" s="35" t="s">
        <v>34</v>
      </c>
      <c r="F15" s="15"/>
      <c r="G15" s="28"/>
      <c r="H15" s="28"/>
      <c r="I15" s="192">
        <v>33</v>
      </c>
      <c r="J15" s="28"/>
      <c r="K15" s="28">
        <f t="shared" si="0"/>
        <v>0</v>
      </c>
    </row>
    <row r="16" spans="1:11" hidden="1" x14ac:dyDescent="0.25">
      <c r="A16" s="17"/>
      <c r="B16" s="46"/>
      <c r="C16" s="18" t="s">
        <v>807</v>
      </c>
      <c r="D16" s="46"/>
      <c r="E16" s="37" t="s">
        <v>34</v>
      </c>
      <c r="F16" s="46"/>
      <c r="G16" s="31"/>
      <c r="H16" s="31"/>
      <c r="I16" s="193">
        <v>36</v>
      </c>
      <c r="J16" s="31"/>
      <c r="K16" s="31">
        <f t="shared" si="0"/>
        <v>0</v>
      </c>
    </row>
    <row r="17" spans="1:11" ht="75" hidden="1" x14ac:dyDescent="0.25">
      <c r="A17" s="19"/>
      <c r="B17" s="60"/>
      <c r="C17" s="20" t="s">
        <v>808</v>
      </c>
      <c r="D17" s="60"/>
      <c r="E17" s="61"/>
      <c r="F17" s="60"/>
      <c r="G17" s="29"/>
      <c r="H17" s="29"/>
      <c r="I17" s="191"/>
      <c r="J17" s="29"/>
      <c r="K17" s="29"/>
    </row>
    <row r="18" spans="1:11" hidden="1" x14ac:dyDescent="0.25">
      <c r="A18" s="14"/>
      <c r="B18" s="15"/>
      <c r="C18" s="16" t="s">
        <v>809</v>
      </c>
      <c r="D18" s="15"/>
      <c r="E18" s="35" t="s">
        <v>34</v>
      </c>
      <c r="F18" s="15"/>
      <c r="G18" s="28"/>
      <c r="H18" s="28"/>
      <c r="I18" s="192">
        <v>70</v>
      </c>
      <c r="J18" s="28"/>
      <c r="K18" s="28">
        <f t="shared" ref="K18:K21" si="1">G18*I18</f>
        <v>0</v>
      </c>
    </row>
    <row r="19" spans="1:11" hidden="1" x14ac:dyDescent="0.25">
      <c r="A19" s="14"/>
      <c r="B19" s="15"/>
      <c r="C19" s="16" t="s">
        <v>810</v>
      </c>
      <c r="D19" s="15"/>
      <c r="E19" s="35" t="s">
        <v>34</v>
      </c>
      <c r="F19" s="15"/>
      <c r="G19" s="28"/>
      <c r="H19" s="28"/>
      <c r="I19" s="192">
        <v>60</v>
      </c>
      <c r="J19" s="28"/>
      <c r="K19" s="28">
        <f t="shared" si="1"/>
        <v>0</v>
      </c>
    </row>
    <row r="20" spans="1:11" hidden="1" x14ac:dyDescent="0.25">
      <c r="A20" s="14"/>
      <c r="B20" s="15"/>
      <c r="C20" s="16" t="s">
        <v>811</v>
      </c>
      <c r="D20" s="15"/>
      <c r="E20" s="35" t="s">
        <v>34</v>
      </c>
      <c r="F20" s="15"/>
      <c r="G20" s="28"/>
      <c r="H20" s="28"/>
      <c r="I20" s="192">
        <v>50</v>
      </c>
      <c r="J20" s="28"/>
      <c r="K20" s="28">
        <f t="shared" si="1"/>
        <v>0</v>
      </c>
    </row>
    <row r="21" spans="1:11" hidden="1" x14ac:dyDescent="0.25">
      <c r="A21" s="17"/>
      <c r="B21" s="46"/>
      <c r="C21" s="18" t="s">
        <v>812</v>
      </c>
      <c r="D21" s="46"/>
      <c r="E21" s="37" t="s">
        <v>34</v>
      </c>
      <c r="F21" s="46"/>
      <c r="G21" s="31"/>
      <c r="H21" s="31"/>
      <c r="I21" s="193">
        <v>40</v>
      </c>
      <c r="J21" s="31"/>
      <c r="K21" s="31">
        <f t="shared" si="1"/>
        <v>0</v>
      </c>
    </row>
    <row r="22" spans="1:11" s="165" customFormat="1" ht="30" hidden="1" x14ac:dyDescent="0.25">
      <c r="A22" s="176" t="s">
        <v>888</v>
      </c>
      <c r="B22" s="176"/>
      <c r="C22" s="177" t="s">
        <v>889</v>
      </c>
      <c r="D22" s="177"/>
      <c r="E22" s="39" t="s">
        <v>19</v>
      </c>
      <c r="F22" s="42"/>
      <c r="G22" s="30"/>
      <c r="H22" s="30"/>
      <c r="I22" s="187">
        <v>22</v>
      </c>
      <c r="J22" s="30"/>
      <c r="K22" s="30">
        <f>G22*I22</f>
        <v>0</v>
      </c>
    </row>
    <row r="23" spans="1:11" ht="18.75" hidden="1" x14ac:dyDescent="0.25">
      <c r="A23" s="17"/>
      <c r="B23" s="17"/>
      <c r="C23" s="140" t="s">
        <v>726</v>
      </c>
      <c r="D23" s="31"/>
      <c r="E23" s="31"/>
      <c r="F23" s="31"/>
      <c r="G23" s="31"/>
      <c r="H23" s="31"/>
      <c r="I23" s="186"/>
      <c r="J23" s="31"/>
      <c r="K23" s="31"/>
    </row>
    <row r="24" spans="1:11" ht="75" hidden="1" x14ac:dyDescent="0.25">
      <c r="A24" s="17" t="s">
        <v>18</v>
      </c>
      <c r="B24" s="17"/>
      <c r="C24" s="18" t="s">
        <v>27</v>
      </c>
      <c r="D24" s="31"/>
      <c r="E24" s="31" t="s">
        <v>25</v>
      </c>
      <c r="F24" s="31"/>
      <c r="G24" s="31"/>
      <c r="H24" s="31"/>
      <c r="I24" s="186">
        <v>4000</v>
      </c>
      <c r="J24" s="31"/>
      <c r="K24" s="30">
        <f t="shared" ref="K24:K66" si="2">G24*I24</f>
        <v>0</v>
      </c>
    </row>
    <row r="25" spans="1:11" ht="45" hidden="1" x14ac:dyDescent="0.25">
      <c r="A25" s="21"/>
      <c r="B25" s="21"/>
      <c r="C25" s="155" t="s">
        <v>765</v>
      </c>
      <c r="D25" s="30"/>
      <c r="E25" s="39" t="s">
        <v>34</v>
      </c>
      <c r="F25" s="42"/>
      <c r="G25" s="30"/>
      <c r="H25" s="30"/>
      <c r="I25" s="190">
        <v>7</v>
      </c>
      <c r="J25" s="30"/>
      <c r="K25" s="30">
        <f t="shared" si="2"/>
        <v>0</v>
      </c>
    </row>
    <row r="26" spans="1:11" ht="60" hidden="1" x14ac:dyDescent="0.25">
      <c r="A26" s="19"/>
      <c r="B26" s="19"/>
      <c r="C26" s="156" t="s">
        <v>768</v>
      </c>
      <c r="D26" s="29"/>
      <c r="E26" s="61"/>
      <c r="F26" s="60"/>
      <c r="G26" s="29"/>
      <c r="H26" s="29"/>
      <c r="I26" s="191"/>
      <c r="J26" s="29"/>
      <c r="K26" s="29"/>
    </row>
    <row r="27" spans="1:11" hidden="1" x14ac:dyDescent="0.25">
      <c r="A27" s="14"/>
      <c r="B27" s="14"/>
      <c r="C27" s="157" t="s">
        <v>769</v>
      </c>
      <c r="D27" s="28"/>
      <c r="E27" s="35" t="s">
        <v>19</v>
      </c>
      <c r="F27" s="15"/>
      <c r="G27" s="28"/>
      <c r="H27" s="28"/>
      <c r="I27" s="192">
        <v>27</v>
      </c>
      <c r="J27" s="28"/>
      <c r="K27" s="28">
        <f t="shared" ref="K27:K34" si="3">G27*I27</f>
        <v>0</v>
      </c>
    </row>
    <row r="28" spans="1:11" hidden="1" x14ac:dyDescent="0.25">
      <c r="A28" s="14"/>
      <c r="B28" s="14"/>
      <c r="C28" s="157" t="s">
        <v>770</v>
      </c>
      <c r="D28" s="28"/>
      <c r="E28" s="35" t="s">
        <v>19</v>
      </c>
      <c r="F28" s="15"/>
      <c r="G28" s="28"/>
      <c r="H28" s="28"/>
      <c r="I28" s="192">
        <v>60</v>
      </c>
      <c r="J28" s="28"/>
      <c r="K28" s="28">
        <f t="shared" si="3"/>
        <v>0</v>
      </c>
    </row>
    <row r="29" spans="1:11" hidden="1" x14ac:dyDescent="0.25">
      <c r="A29" s="17"/>
      <c r="B29" s="17"/>
      <c r="C29" s="158" t="s">
        <v>771</v>
      </c>
      <c r="D29" s="31"/>
      <c r="E29" s="37" t="s">
        <v>19</v>
      </c>
      <c r="F29" s="46"/>
      <c r="G29" s="31"/>
      <c r="H29" s="31"/>
      <c r="I29" s="193">
        <v>50</v>
      </c>
      <c r="J29" s="31"/>
      <c r="K29" s="31">
        <f t="shared" si="3"/>
        <v>0</v>
      </c>
    </row>
    <row r="30" spans="1:11" ht="45" hidden="1" x14ac:dyDescent="0.25">
      <c r="A30" s="19"/>
      <c r="B30" s="19"/>
      <c r="C30" s="156" t="s">
        <v>774</v>
      </c>
      <c r="D30" s="29"/>
      <c r="E30" s="61"/>
      <c r="F30" s="60"/>
      <c r="G30" s="29"/>
      <c r="H30" s="29"/>
      <c r="I30" s="191"/>
      <c r="J30" s="29"/>
      <c r="K30" s="29"/>
    </row>
    <row r="31" spans="1:11" hidden="1" x14ac:dyDescent="0.25">
      <c r="A31" s="14"/>
      <c r="B31" s="14"/>
      <c r="C31" s="157" t="s">
        <v>775</v>
      </c>
      <c r="D31" s="28"/>
      <c r="E31" s="35" t="s">
        <v>34</v>
      </c>
      <c r="F31" s="15"/>
      <c r="G31" s="28"/>
      <c r="H31" s="28"/>
      <c r="I31" s="192">
        <v>150</v>
      </c>
      <c r="J31" s="28"/>
      <c r="K31" s="28">
        <f t="shared" si="3"/>
        <v>0</v>
      </c>
    </row>
    <row r="32" spans="1:11" hidden="1" x14ac:dyDescent="0.25">
      <c r="A32" s="14"/>
      <c r="B32" s="14"/>
      <c r="C32" s="157" t="s">
        <v>776</v>
      </c>
      <c r="D32" s="28"/>
      <c r="E32" s="35" t="s">
        <v>34</v>
      </c>
      <c r="F32" s="15"/>
      <c r="G32" s="28"/>
      <c r="H32" s="28"/>
      <c r="I32" s="192">
        <v>150</v>
      </c>
      <c r="J32" s="28"/>
      <c r="K32" s="28">
        <f t="shared" si="3"/>
        <v>0</v>
      </c>
    </row>
    <row r="33" spans="1:11" hidden="1" x14ac:dyDescent="0.25">
      <c r="A33" s="14"/>
      <c r="B33" s="14"/>
      <c r="C33" s="157" t="s">
        <v>777</v>
      </c>
      <c r="D33" s="28"/>
      <c r="E33" s="35" t="s">
        <v>34</v>
      </c>
      <c r="F33" s="15"/>
      <c r="G33" s="28"/>
      <c r="H33" s="28"/>
      <c r="I33" s="192">
        <v>150</v>
      </c>
      <c r="J33" s="28"/>
      <c r="K33" s="28">
        <f t="shared" si="3"/>
        <v>0</v>
      </c>
    </row>
    <row r="34" spans="1:11" hidden="1" x14ac:dyDescent="0.25">
      <c r="A34" s="17"/>
      <c r="B34" s="17"/>
      <c r="C34" s="158" t="s">
        <v>778</v>
      </c>
      <c r="D34" s="31"/>
      <c r="E34" s="37" t="s">
        <v>34</v>
      </c>
      <c r="F34" s="46"/>
      <c r="G34" s="31"/>
      <c r="H34" s="31"/>
      <c r="I34" s="193">
        <v>245</v>
      </c>
      <c r="J34" s="31"/>
      <c r="K34" s="31">
        <f t="shared" si="3"/>
        <v>0</v>
      </c>
    </row>
    <row r="35" spans="1:11" ht="30" hidden="1" x14ac:dyDescent="0.25">
      <c r="A35" s="19"/>
      <c r="B35" s="19"/>
      <c r="C35" s="156" t="s">
        <v>779</v>
      </c>
      <c r="D35" s="29"/>
      <c r="E35" s="61"/>
      <c r="F35" s="60"/>
      <c r="G35" s="29"/>
      <c r="H35" s="29"/>
      <c r="I35" s="191"/>
      <c r="J35" s="29"/>
      <c r="K35" s="29"/>
    </row>
    <row r="36" spans="1:11" hidden="1" x14ac:dyDescent="0.25">
      <c r="A36" s="14"/>
      <c r="B36" s="14"/>
      <c r="C36" s="157" t="s">
        <v>775</v>
      </c>
      <c r="D36" s="28"/>
      <c r="E36" s="35" t="s">
        <v>34</v>
      </c>
      <c r="F36" s="15"/>
      <c r="G36" s="28"/>
      <c r="H36" s="28"/>
      <c r="I36" s="154">
        <v>115</v>
      </c>
      <c r="J36" s="28"/>
      <c r="K36" s="28">
        <f t="shared" ref="K36:K39" si="4">G36*I36</f>
        <v>0</v>
      </c>
    </row>
    <row r="37" spans="1:11" hidden="1" x14ac:dyDescent="0.25">
      <c r="A37" s="14"/>
      <c r="B37" s="14"/>
      <c r="C37" s="157" t="s">
        <v>776</v>
      </c>
      <c r="D37" s="28"/>
      <c r="E37" s="35" t="s">
        <v>34</v>
      </c>
      <c r="F37" s="15"/>
      <c r="G37" s="28"/>
      <c r="H37" s="28"/>
      <c r="I37" s="154">
        <v>115</v>
      </c>
      <c r="J37" s="28"/>
      <c r="K37" s="28">
        <f t="shared" si="4"/>
        <v>0</v>
      </c>
    </row>
    <row r="38" spans="1:11" hidden="1" x14ac:dyDescent="0.25">
      <c r="A38" s="14"/>
      <c r="B38" s="14"/>
      <c r="C38" s="157" t="s">
        <v>777</v>
      </c>
      <c r="D38" s="28"/>
      <c r="E38" s="35" t="s">
        <v>34</v>
      </c>
      <c r="F38" s="15"/>
      <c r="G38" s="28"/>
      <c r="H38" s="28"/>
      <c r="I38" s="154">
        <v>115</v>
      </c>
      <c r="J38" s="28"/>
      <c r="K38" s="28">
        <f t="shared" si="4"/>
        <v>0</v>
      </c>
    </row>
    <row r="39" spans="1:11" hidden="1" x14ac:dyDescent="0.25">
      <c r="A39" s="17"/>
      <c r="B39" s="17"/>
      <c r="C39" s="158" t="s">
        <v>778</v>
      </c>
      <c r="D39" s="31"/>
      <c r="E39" s="37" t="s">
        <v>34</v>
      </c>
      <c r="F39" s="46"/>
      <c r="G39" s="31"/>
      <c r="H39" s="31"/>
      <c r="I39" s="159">
        <v>180</v>
      </c>
      <c r="J39" s="31"/>
      <c r="K39" s="31">
        <f t="shared" si="4"/>
        <v>0</v>
      </c>
    </row>
    <row r="40" spans="1:11" ht="45" hidden="1" x14ac:dyDescent="0.25">
      <c r="A40" s="21"/>
      <c r="B40" s="21"/>
      <c r="C40" s="155" t="s">
        <v>780</v>
      </c>
      <c r="D40" s="30"/>
      <c r="E40" s="39" t="s">
        <v>34</v>
      </c>
      <c r="F40" s="42"/>
      <c r="G40" s="30"/>
      <c r="H40" s="30"/>
      <c r="I40" s="160">
        <v>230</v>
      </c>
      <c r="J40" s="30"/>
      <c r="K40" s="30">
        <f t="shared" ref="K40" si="5">G40*I40</f>
        <v>0</v>
      </c>
    </row>
    <row r="41" spans="1:11" ht="60" hidden="1" x14ac:dyDescent="0.25">
      <c r="A41" s="19"/>
      <c r="B41" s="19"/>
      <c r="C41" s="156" t="s">
        <v>781</v>
      </c>
      <c r="D41" s="29"/>
      <c r="E41" s="61"/>
      <c r="F41" s="60"/>
      <c r="G41" s="29"/>
      <c r="H41" s="29"/>
      <c r="I41" s="191"/>
      <c r="J41" s="29"/>
      <c r="K41" s="29"/>
    </row>
    <row r="42" spans="1:11" ht="45" hidden="1" x14ac:dyDescent="0.25">
      <c r="A42" s="14"/>
      <c r="B42" s="14"/>
      <c r="C42" s="157" t="s">
        <v>782</v>
      </c>
      <c r="D42" s="28"/>
      <c r="E42" s="35" t="s">
        <v>786</v>
      </c>
      <c r="F42" s="15"/>
      <c r="G42" s="28"/>
      <c r="H42" s="28"/>
      <c r="I42" s="192">
        <v>67</v>
      </c>
      <c r="J42" s="28"/>
      <c r="K42" s="28">
        <f t="shared" ref="K42:K45" si="6">G42*I42</f>
        <v>0</v>
      </c>
    </row>
    <row r="43" spans="1:11" ht="105" hidden="1" x14ac:dyDescent="0.25">
      <c r="A43" s="14"/>
      <c r="B43" s="14"/>
      <c r="C43" s="157" t="s">
        <v>784</v>
      </c>
      <c r="D43" s="28"/>
      <c r="E43" s="35" t="s">
        <v>786</v>
      </c>
      <c r="F43" s="15"/>
      <c r="G43" s="28"/>
      <c r="H43" s="28"/>
      <c r="I43" s="192">
        <v>37</v>
      </c>
      <c r="J43" s="28"/>
      <c r="K43" s="28">
        <f t="shared" si="6"/>
        <v>0</v>
      </c>
    </row>
    <row r="44" spans="1:11" ht="90" hidden="1" x14ac:dyDescent="0.25">
      <c r="A44" s="14"/>
      <c r="B44" s="14"/>
      <c r="C44" s="157" t="s">
        <v>785</v>
      </c>
      <c r="D44" s="28"/>
      <c r="E44" s="35" t="s">
        <v>66</v>
      </c>
      <c r="F44" s="15"/>
      <c r="G44" s="28"/>
      <c r="H44" s="28"/>
      <c r="I44" s="192">
        <v>41</v>
      </c>
      <c r="J44" s="28"/>
      <c r="K44" s="28">
        <f t="shared" si="6"/>
        <v>0</v>
      </c>
    </row>
    <row r="45" spans="1:11" ht="60" hidden="1" x14ac:dyDescent="0.25">
      <c r="A45" s="17"/>
      <c r="B45" s="17"/>
      <c r="C45" s="158" t="s">
        <v>783</v>
      </c>
      <c r="D45" s="31"/>
      <c r="E45" s="37" t="s">
        <v>66</v>
      </c>
      <c r="F45" s="46"/>
      <c r="G45" s="31"/>
      <c r="H45" s="31"/>
      <c r="I45" s="193">
        <v>78</v>
      </c>
      <c r="J45" s="31"/>
      <c r="K45" s="31">
        <f t="shared" si="6"/>
        <v>0</v>
      </c>
    </row>
    <row r="46" spans="1:11" ht="60" hidden="1" x14ac:dyDescent="0.25">
      <c r="A46" s="19"/>
      <c r="B46" s="19"/>
      <c r="C46" s="156" t="s">
        <v>787</v>
      </c>
      <c r="D46" s="29"/>
      <c r="E46" s="61"/>
      <c r="F46" s="60"/>
      <c r="G46" s="29"/>
      <c r="H46" s="29"/>
      <c r="I46" s="191"/>
      <c r="J46" s="29"/>
      <c r="K46" s="29"/>
    </row>
    <row r="47" spans="1:11" ht="45" hidden="1" x14ac:dyDescent="0.25">
      <c r="A47" s="14"/>
      <c r="B47" s="14"/>
      <c r="C47" s="157" t="s">
        <v>782</v>
      </c>
      <c r="D47" s="28"/>
      <c r="E47" s="35" t="s">
        <v>63</v>
      </c>
      <c r="F47" s="15"/>
      <c r="G47" s="28"/>
      <c r="H47" s="28"/>
      <c r="I47" s="192">
        <v>116</v>
      </c>
      <c r="J47" s="28"/>
      <c r="K47" s="28">
        <f t="shared" ref="K47:K48" si="7">G47*I47</f>
        <v>0</v>
      </c>
    </row>
    <row r="48" spans="1:11" ht="105" hidden="1" x14ac:dyDescent="0.25">
      <c r="A48" s="14"/>
      <c r="B48" s="14"/>
      <c r="C48" s="157" t="s">
        <v>784</v>
      </c>
      <c r="D48" s="28"/>
      <c r="E48" s="35" t="s">
        <v>63</v>
      </c>
      <c r="F48" s="15"/>
      <c r="G48" s="28"/>
      <c r="H48" s="28"/>
      <c r="I48" s="192">
        <v>85</v>
      </c>
      <c r="J48" s="28"/>
      <c r="K48" s="28">
        <f t="shared" si="7"/>
        <v>0</v>
      </c>
    </row>
    <row r="49" spans="1:11" ht="90" hidden="1" x14ac:dyDescent="0.25">
      <c r="A49" s="14"/>
      <c r="B49" s="14"/>
      <c r="C49" s="157" t="s">
        <v>785</v>
      </c>
      <c r="D49" s="28"/>
      <c r="E49" s="35" t="s">
        <v>66</v>
      </c>
      <c r="F49" s="15"/>
      <c r="G49" s="28"/>
      <c r="H49" s="28"/>
      <c r="I49" s="192">
        <v>130</v>
      </c>
      <c r="J49" s="28"/>
      <c r="K49" s="28">
        <f t="shared" ref="K49" si="8">G49*I49</f>
        <v>0</v>
      </c>
    </row>
    <row r="50" spans="1:11" ht="60" hidden="1" x14ac:dyDescent="0.25">
      <c r="A50" s="17"/>
      <c r="B50" s="17"/>
      <c r="C50" s="158" t="s">
        <v>783</v>
      </c>
      <c r="D50" s="31"/>
      <c r="E50" s="37" t="s">
        <v>66</v>
      </c>
      <c r="F50" s="46"/>
      <c r="G50" s="31"/>
      <c r="H50" s="31"/>
      <c r="I50" s="193">
        <v>147</v>
      </c>
      <c r="J50" s="31"/>
      <c r="K50" s="31">
        <f t="shared" ref="K50" si="9">G50*I50</f>
        <v>0</v>
      </c>
    </row>
    <row r="51" spans="1:11" ht="45" hidden="1" x14ac:dyDescent="0.25">
      <c r="A51" s="21"/>
      <c r="B51" s="21"/>
      <c r="C51" s="155" t="s">
        <v>788</v>
      </c>
      <c r="D51" s="30"/>
      <c r="E51" s="59" t="s">
        <v>19</v>
      </c>
      <c r="F51" s="42"/>
      <c r="G51" s="30"/>
      <c r="H51" s="30"/>
      <c r="I51" s="190">
        <v>14</v>
      </c>
      <c r="J51" s="30"/>
      <c r="K51" s="30">
        <f t="shared" ref="K51:K52" si="10">G51*I51</f>
        <v>0</v>
      </c>
    </row>
    <row r="52" spans="1:11" ht="60" hidden="1" customHeight="1" x14ac:dyDescent="0.25">
      <c r="A52" s="21"/>
      <c r="B52" s="21"/>
      <c r="C52" s="155" t="s">
        <v>799</v>
      </c>
      <c r="D52" s="30"/>
      <c r="E52" s="39" t="s">
        <v>34</v>
      </c>
      <c r="F52" s="42"/>
      <c r="G52" s="30"/>
      <c r="H52" s="30"/>
      <c r="I52" s="190">
        <v>600</v>
      </c>
      <c r="J52" s="30"/>
      <c r="K52" s="30">
        <f t="shared" si="10"/>
        <v>0</v>
      </c>
    </row>
    <row r="53" spans="1:11" ht="30" hidden="1" x14ac:dyDescent="0.25">
      <c r="A53" s="19"/>
      <c r="B53" s="19"/>
      <c r="C53" s="156" t="s">
        <v>800</v>
      </c>
      <c r="D53" s="29"/>
      <c r="E53" s="61"/>
      <c r="F53" s="60"/>
      <c r="G53" s="29"/>
      <c r="H53" s="29"/>
      <c r="I53" s="191"/>
      <c r="J53" s="29"/>
      <c r="K53" s="29"/>
    </row>
    <row r="54" spans="1:11" hidden="1" x14ac:dyDescent="0.25">
      <c r="A54" s="14"/>
      <c r="B54" s="14"/>
      <c r="C54" s="157" t="s">
        <v>801</v>
      </c>
      <c r="D54" s="28"/>
      <c r="E54" s="35" t="s">
        <v>34</v>
      </c>
      <c r="F54" s="15"/>
      <c r="G54" s="28"/>
      <c r="H54" s="28"/>
      <c r="I54" s="192">
        <v>400</v>
      </c>
      <c r="J54" s="28"/>
      <c r="K54" s="28">
        <f t="shared" ref="K54:K55" si="11">G54*I54</f>
        <v>0</v>
      </c>
    </row>
    <row r="55" spans="1:11" hidden="1" x14ac:dyDescent="0.25">
      <c r="A55" s="17"/>
      <c r="B55" s="17"/>
      <c r="C55" s="158" t="s">
        <v>802</v>
      </c>
      <c r="D55" s="31"/>
      <c r="E55" s="37" t="s">
        <v>34</v>
      </c>
      <c r="F55" s="46"/>
      <c r="G55" s="31"/>
      <c r="H55" s="31"/>
      <c r="I55" s="193">
        <v>610</v>
      </c>
      <c r="J55" s="31"/>
      <c r="K55" s="31">
        <f t="shared" si="11"/>
        <v>0</v>
      </c>
    </row>
    <row r="56" spans="1:11" ht="75" hidden="1" customHeight="1" x14ac:dyDescent="0.25">
      <c r="A56" s="21" t="s">
        <v>35</v>
      </c>
      <c r="B56" s="42"/>
      <c r="C56" s="58" t="s">
        <v>518</v>
      </c>
      <c r="D56" s="42"/>
      <c r="E56" s="59" t="s">
        <v>19</v>
      </c>
      <c r="F56" s="30"/>
      <c r="G56" s="30"/>
      <c r="H56" s="30"/>
      <c r="I56" s="187">
        <v>150</v>
      </c>
      <c r="J56" s="30"/>
      <c r="K56" s="30">
        <f t="shared" si="2"/>
        <v>0</v>
      </c>
    </row>
    <row r="57" spans="1:11" hidden="1" x14ac:dyDescent="0.25">
      <c r="A57" s="21" t="s">
        <v>23</v>
      </c>
      <c r="B57" s="42"/>
      <c r="C57" s="22" t="s">
        <v>64</v>
      </c>
      <c r="D57" s="42"/>
      <c r="E57" s="39" t="s">
        <v>19</v>
      </c>
      <c r="F57" s="42"/>
      <c r="G57" s="30"/>
      <c r="H57" s="30"/>
      <c r="I57" s="190">
        <v>25</v>
      </c>
      <c r="J57" s="30"/>
      <c r="K57" s="30">
        <f t="shared" si="2"/>
        <v>0</v>
      </c>
    </row>
    <row r="58" spans="1:11" hidden="1" x14ac:dyDescent="0.25">
      <c r="A58" s="21" t="s">
        <v>35</v>
      </c>
      <c r="B58" s="42"/>
      <c r="C58" s="22" t="s">
        <v>65</v>
      </c>
      <c r="D58" s="42"/>
      <c r="E58" s="39" t="s">
        <v>19</v>
      </c>
      <c r="F58" s="42"/>
      <c r="G58" s="30"/>
      <c r="H58" s="30"/>
      <c r="I58" s="190">
        <v>25</v>
      </c>
      <c r="J58" s="30"/>
      <c r="K58" s="30">
        <f t="shared" si="2"/>
        <v>0</v>
      </c>
    </row>
    <row r="59" spans="1:11" hidden="1" x14ac:dyDescent="0.25">
      <c r="A59" s="21" t="s">
        <v>53</v>
      </c>
      <c r="B59" s="42"/>
      <c r="C59" s="22" t="s">
        <v>68</v>
      </c>
      <c r="D59" s="42"/>
      <c r="E59" s="39" t="s">
        <v>34</v>
      </c>
      <c r="F59" s="42"/>
      <c r="G59" s="30"/>
      <c r="H59" s="30"/>
      <c r="I59" s="190">
        <v>110</v>
      </c>
      <c r="J59" s="30"/>
      <c r="K59" s="30">
        <f t="shared" si="2"/>
        <v>0</v>
      </c>
    </row>
    <row r="60" spans="1:11" ht="30" hidden="1" x14ac:dyDescent="0.25">
      <c r="A60" s="21" t="s">
        <v>54</v>
      </c>
      <c r="B60" s="42"/>
      <c r="C60" s="22" t="s">
        <v>69</v>
      </c>
      <c r="D60" s="42"/>
      <c r="E60" s="39" t="s">
        <v>19</v>
      </c>
      <c r="F60" s="42"/>
      <c r="G60" s="30"/>
      <c r="H60" s="30"/>
      <c r="I60" s="190">
        <v>80</v>
      </c>
      <c r="J60" s="30"/>
      <c r="K60" s="30">
        <f t="shared" si="2"/>
        <v>0</v>
      </c>
    </row>
    <row r="61" spans="1:11" hidden="1" x14ac:dyDescent="0.25">
      <c r="A61" s="21" t="s">
        <v>55</v>
      </c>
      <c r="B61" s="42"/>
      <c r="C61" s="22" t="s">
        <v>70</v>
      </c>
      <c r="D61" s="42"/>
      <c r="E61" s="39" t="s">
        <v>34</v>
      </c>
      <c r="F61" s="42"/>
      <c r="G61" s="30"/>
      <c r="H61" s="30"/>
      <c r="I61" s="190">
        <v>850</v>
      </c>
      <c r="J61" s="30"/>
      <c r="K61" s="30">
        <f t="shared" si="2"/>
        <v>0</v>
      </c>
    </row>
    <row r="62" spans="1:11" hidden="1" x14ac:dyDescent="0.25">
      <c r="A62" s="21" t="s">
        <v>56</v>
      </c>
      <c r="B62" s="42"/>
      <c r="C62" s="22" t="s">
        <v>71</v>
      </c>
      <c r="D62" s="42"/>
      <c r="E62" s="39" t="s">
        <v>34</v>
      </c>
      <c r="F62" s="42"/>
      <c r="G62" s="30"/>
      <c r="H62" s="30"/>
      <c r="I62" s="190">
        <v>1650</v>
      </c>
      <c r="J62" s="30"/>
      <c r="K62" s="30">
        <f t="shared" si="2"/>
        <v>0</v>
      </c>
    </row>
    <row r="63" spans="1:11" hidden="1" x14ac:dyDescent="0.25">
      <c r="A63" s="21" t="s">
        <v>57</v>
      </c>
      <c r="B63" s="42"/>
      <c r="C63" s="22" t="s">
        <v>72</v>
      </c>
      <c r="D63" s="42"/>
      <c r="E63" s="39" t="s">
        <v>34</v>
      </c>
      <c r="F63" s="42"/>
      <c r="G63" s="30"/>
      <c r="H63" s="30"/>
      <c r="I63" s="190">
        <v>500</v>
      </c>
      <c r="J63" s="30"/>
      <c r="K63" s="30">
        <f t="shared" si="2"/>
        <v>0</v>
      </c>
    </row>
    <row r="64" spans="1:11" hidden="1" x14ac:dyDescent="0.25">
      <c r="A64" s="21" t="s">
        <v>76</v>
      </c>
      <c r="B64" s="42"/>
      <c r="C64" s="22" t="s">
        <v>73</v>
      </c>
      <c r="D64" s="42"/>
      <c r="E64" s="39" t="s">
        <v>34</v>
      </c>
      <c r="F64" s="42"/>
      <c r="G64" s="30"/>
      <c r="H64" s="30"/>
      <c r="I64" s="190">
        <v>1100</v>
      </c>
      <c r="J64" s="30"/>
      <c r="K64" s="30">
        <f t="shared" si="2"/>
        <v>0</v>
      </c>
    </row>
    <row r="65" spans="1:11" ht="30" hidden="1" x14ac:dyDescent="0.25">
      <c r="A65" s="21" t="s">
        <v>77</v>
      </c>
      <c r="B65" s="42"/>
      <c r="C65" s="22" t="s">
        <v>74</v>
      </c>
      <c r="D65" s="42"/>
      <c r="E65" s="39" t="s">
        <v>34</v>
      </c>
      <c r="F65" s="42"/>
      <c r="G65" s="30"/>
      <c r="H65" s="30"/>
      <c r="I65" s="190">
        <v>800</v>
      </c>
      <c r="J65" s="30"/>
      <c r="K65" s="30">
        <f t="shared" si="2"/>
        <v>0</v>
      </c>
    </row>
    <row r="66" spans="1:11" hidden="1" x14ac:dyDescent="0.25">
      <c r="A66" s="21" t="s">
        <v>94</v>
      </c>
      <c r="B66" s="42"/>
      <c r="C66" s="22" t="s">
        <v>75</v>
      </c>
      <c r="D66" s="42"/>
      <c r="E66" s="39" t="s">
        <v>34</v>
      </c>
      <c r="F66" s="42"/>
      <c r="G66" s="30"/>
      <c r="H66" s="30"/>
      <c r="I66" s="190">
        <v>650</v>
      </c>
      <c r="J66" s="30"/>
      <c r="K66" s="30">
        <f t="shared" si="2"/>
        <v>0</v>
      </c>
    </row>
    <row r="67" spans="1:11" ht="60" hidden="1" x14ac:dyDescent="0.25">
      <c r="A67" s="21"/>
      <c r="B67" s="21"/>
      <c r="C67" s="155" t="s">
        <v>1006</v>
      </c>
      <c r="D67" s="30"/>
      <c r="E67" s="59" t="s">
        <v>19</v>
      </c>
      <c r="F67" s="30"/>
      <c r="G67" s="30"/>
      <c r="H67" s="30"/>
      <c r="I67" s="187">
        <v>20</v>
      </c>
      <c r="J67" s="30"/>
      <c r="K67" s="30">
        <f t="shared" ref="K67:K68" si="12">G67*I67</f>
        <v>0</v>
      </c>
    </row>
    <row r="68" spans="1:11" ht="45" hidden="1" x14ac:dyDescent="0.25">
      <c r="A68" s="21"/>
      <c r="B68" s="21"/>
      <c r="C68" s="155" t="s">
        <v>1007</v>
      </c>
      <c r="D68" s="30"/>
      <c r="E68" s="59" t="s">
        <v>19</v>
      </c>
      <c r="F68" s="30"/>
      <c r="G68" s="30"/>
      <c r="H68" s="30"/>
      <c r="I68" s="187">
        <v>22</v>
      </c>
      <c r="J68" s="30"/>
      <c r="K68" s="30">
        <f t="shared" si="12"/>
        <v>0</v>
      </c>
    </row>
    <row r="69" spans="1:11" ht="60" hidden="1" x14ac:dyDescent="0.25">
      <c r="A69" s="19"/>
      <c r="B69" s="19"/>
      <c r="C69" s="156" t="s">
        <v>1008</v>
      </c>
      <c r="D69" s="29"/>
      <c r="E69" s="61"/>
      <c r="F69" s="60"/>
      <c r="G69" s="29"/>
      <c r="H69" s="29"/>
      <c r="I69" s="191"/>
      <c r="J69" s="29"/>
      <c r="K69" s="29"/>
    </row>
    <row r="70" spans="1:11" hidden="1" x14ac:dyDescent="0.25">
      <c r="A70" s="14"/>
      <c r="B70" s="14"/>
      <c r="C70" s="157" t="s">
        <v>1009</v>
      </c>
      <c r="D70" s="28"/>
      <c r="E70" s="161" t="s">
        <v>19</v>
      </c>
      <c r="F70" s="28"/>
      <c r="G70" s="28"/>
      <c r="H70" s="28"/>
      <c r="I70" s="189">
        <v>40</v>
      </c>
      <c r="J70" s="28"/>
      <c r="K70" s="28">
        <f t="shared" ref="K70:K71" si="13">G70*I70</f>
        <v>0</v>
      </c>
    </row>
    <row r="71" spans="1:11" hidden="1" x14ac:dyDescent="0.25">
      <c r="A71" s="17"/>
      <c r="B71" s="17"/>
      <c r="C71" s="158" t="s">
        <v>1010</v>
      </c>
      <c r="D71" s="31"/>
      <c r="E71" s="162" t="s">
        <v>19</v>
      </c>
      <c r="F71" s="31"/>
      <c r="G71" s="31"/>
      <c r="H71" s="31"/>
      <c r="I71" s="186">
        <v>70</v>
      </c>
      <c r="J71" s="31"/>
      <c r="K71" s="31">
        <f t="shared" si="13"/>
        <v>0</v>
      </c>
    </row>
    <row r="72" spans="1:11" ht="18.75" hidden="1" x14ac:dyDescent="0.25">
      <c r="A72" s="17"/>
      <c r="B72" s="17"/>
      <c r="C72" s="140" t="s">
        <v>731</v>
      </c>
      <c r="D72" s="31"/>
      <c r="E72" s="31"/>
      <c r="F72" s="31"/>
      <c r="G72" s="31"/>
      <c r="H72" s="31"/>
      <c r="I72" s="186"/>
      <c r="J72" s="31"/>
      <c r="K72" s="30"/>
    </row>
    <row r="73" spans="1:11" ht="45" hidden="1" customHeight="1" x14ac:dyDescent="0.25">
      <c r="A73" s="19" t="s">
        <v>18</v>
      </c>
      <c r="B73" s="65"/>
      <c r="C73" s="20" t="s">
        <v>1483</v>
      </c>
      <c r="D73" s="60"/>
      <c r="E73" s="61"/>
      <c r="F73" s="29"/>
      <c r="G73" s="29"/>
      <c r="H73" s="29"/>
      <c r="I73" s="191"/>
      <c r="J73" s="29"/>
      <c r="K73" s="29"/>
    </row>
    <row r="74" spans="1:11" ht="15" hidden="1" customHeight="1" x14ac:dyDescent="0.25">
      <c r="A74" s="14"/>
      <c r="B74" s="41"/>
      <c r="C74" s="16" t="s">
        <v>1247</v>
      </c>
      <c r="D74" s="15"/>
      <c r="E74" s="35" t="s">
        <v>66</v>
      </c>
      <c r="F74" s="28"/>
      <c r="G74" s="28"/>
      <c r="H74" s="28"/>
      <c r="I74" s="192">
        <v>43</v>
      </c>
      <c r="J74" s="28"/>
      <c r="K74" s="28">
        <f t="shared" ref="K74:K75" si="14">G74*I74</f>
        <v>0</v>
      </c>
    </row>
    <row r="75" spans="1:11" ht="15" hidden="1" customHeight="1" x14ac:dyDescent="0.25">
      <c r="A75" s="17"/>
      <c r="B75" s="25"/>
      <c r="C75" s="18" t="s">
        <v>1248</v>
      </c>
      <c r="D75" s="46"/>
      <c r="E75" s="37" t="s">
        <v>66</v>
      </c>
      <c r="F75" s="31"/>
      <c r="G75" s="31"/>
      <c r="H75" s="31"/>
      <c r="I75" s="193">
        <v>35</v>
      </c>
      <c r="J75" s="31"/>
      <c r="K75" s="31">
        <f t="shared" si="14"/>
        <v>0</v>
      </c>
    </row>
    <row r="76" spans="1:11" ht="61.5" hidden="1" customHeight="1" x14ac:dyDescent="0.25">
      <c r="A76" s="14" t="s">
        <v>23</v>
      </c>
      <c r="B76" s="41"/>
      <c r="C76" s="16" t="s">
        <v>1432</v>
      </c>
      <c r="D76" s="15"/>
      <c r="E76" s="35"/>
      <c r="F76" s="28"/>
      <c r="G76" s="28"/>
      <c r="H76" s="28"/>
      <c r="I76" s="192"/>
      <c r="J76" s="28"/>
      <c r="K76" s="28"/>
    </row>
    <row r="77" spans="1:11" hidden="1" x14ac:dyDescent="0.25">
      <c r="A77" s="14"/>
      <c r="B77" s="41"/>
      <c r="C77" s="16" t="s">
        <v>1466</v>
      </c>
      <c r="D77" s="15"/>
      <c r="E77" s="35" t="s">
        <v>66</v>
      </c>
      <c r="F77" s="28"/>
      <c r="G77" s="28"/>
      <c r="H77" s="28"/>
      <c r="I77" s="192">
        <v>200</v>
      </c>
      <c r="J77" s="28"/>
      <c r="K77" s="28">
        <f t="shared" ref="K77:K84" si="15">G77*I77</f>
        <v>0</v>
      </c>
    </row>
    <row r="78" spans="1:11" hidden="1" x14ac:dyDescent="0.25">
      <c r="A78" s="14"/>
      <c r="B78" s="41"/>
      <c r="C78" s="16" t="s">
        <v>1467</v>
      </c>
      <c r="D78" s="15"/>
      <c r="E78" s="35" t="s">
        <v>66</v>
      </c>
      <c r="F78" s="28"/>
      <c r="G78" s="28"/>
      <c r="H78" s="28"/>
      <c r="I78" s="192">
        <v>150</v>
      </c>
      <c r="J78" s="28"/>
      <c r="K78" s="28">
        <f t="shared" si="15"/>
        <v>0</v>
      </c>
    </row>
    <row r="79" spans="1:11" hidden="1" x14ac:dyDescent="0.25">
      <c r="A79" s="14"/>
      <c r="B79" s="41"/>
      <c r="C79" s="16" t="s">
        <v>1468</v>
      </c>
      <c r="D79" s="15"/>
      <c r="E79" s="35" t="s">
        <v>66</v>
      </c>
      <c r="F79" s="28"/>
      <c r="G79" s="28"/>
      <c r="H79" s="28"/>
      <c r="I79" s="192">
        <v>200</v>
      </c>
      <c r="J79" s="28"/>
      <c r="K79" s="28">
        <f t="shared" si="15"/>
        <v>0</v>
      </c>
    </row>
    <row r="80" spans="1:11" hidden="1" x14ac:dyDescent="0.25">
      <c r="A80" s="14"/>
      <c r="B80" s="41"/>
      <c r="C80" s="16" t="s">
        <v>1469</v>
      </c>
      <c r="D80" s="15"/>
      <c r="E80" s="35" t="s">
        <v>66</v>
      </c>
      <c r="F80" s="28"/>
      <c r="G80" s="28"/>
      <c r="H80" s="28"/>
      <c r="I80" s="192">
        <v>150</v>
      </c>
      <c r="J80" s="28"/>
      <c r="K80" s="28">
        <f t="shared" si="15"/>
        <v>0</v>
      </c>
    </row>
    <row r="81" spans="1:11" hidden="1" x14ac:dyDescent="0.25">
      <c r="A81" s="14"/>
      <c r="B81" s="41"/>
      <c r="C81" s="16" t="s">
        <v>1470</v>
      </c>
      <c r="D81" s="15"/>
      <c r="E81" s="35" t="s">
        <v>66</v>
      </c>
      <c r="F81" s="28"/>
      <c r="G81" s="28"/>
      <c r="H81" s="28"/>
      <c r="I81" s="192">
        <v>100</v>
      </c>
      <c r="J81" s="28"/>
      <c r="K81" s="28">
        <f t="shared" si="15"/>
        <v>0</v>
      </c>
    </row>
    <row r="82" spans="1:11" ht="30" hidden="1" x14ac:dyDescent="0.25">
      <c r="A82" s="14"/>
      <c r="B82" s="41"/>
      <c r="C82" s="16" t="s">
        <v>1471</v>
      </c>
      <c r="D82" s="15"/>
      <c r="E82" s="35" t="s">
        <v>66</v>
      </c>
      <c r="F82" s="28"/>
      <c r="G82" s="28"/>
      <c r="H82" s="28"/>
      <c r="I82" s="192">
        <v>200</v>
      </c>
      <c r="J82" s="28"/>
      <c r="K82" s="28">
        <f t="shared" si="15"/>
        <v>0</v>
      </c>
    </row>
    <row r="83" spans="1:11" hidden="1" x14ac:dyDescent="0.25">
      <c r="A83" s="14"/>
      <c r="B83" s="41"/>
      <c r="C83" s="16" t="s">
        <v>1472</v>
      </c>
      <c r="D83" s="15"/>
      <c r="E83" s="35" t="s">
        <v>66</v>
      </c>
      <c r="F83" s="28"/>
      <c r="G83" s="28"/>
      <c r="H83" s="28"/>
      <c r="I83" s="192">
        <v>150</v>
      </c>
      <c r="J83" s="28"/>
      <c r="K83" s="28">
        <f t="shared" si="15"/>
        <v>0</v>
      </c>
    </row>
    <row r="84" spans="1:11" ht="15.75" hidden="1" customHeight="1" x14ac:dyDescent="0.25">
      <c r="A84" s="14"/>
      <c r="B84" s="41"/>
      <c r="C84" s="16" t="s">
        <v>1474</v>
      </c>
      <c r="D84" s="15"/>
      <c r="E84" s="35" t="s">
        <v>66</v>
      </c>
      <c r="F84" s="28"/>
      <c r="G84" s="28"/>
      <c r="H84" s="28"/>
      <c r="I84" s="192">
        <v>150</v>
      </c>
      <c r="J84" s="28"/>
      <c r="K84" s="28">
        <f t="shared" si="15"/>
        <v>0</v>
      </c>
    </row>
    <row r="85" spans="1:11" hidden="1" x14ac:dyDescent="0.25">
      <c r="A85" s="14"/>
      <c r="B85" s="41"/>
      <c r="C85" s="16"/>
      <c r="D85" s="15"/>
      <c r="E85" s="35"/>
      <c r="F85" s="28"/>
      <c r="G85" s="28"/>
      <c r="H85" s="28"/>
      <c r="I85" s="192"/>
      <c r="J85" s="28"/>
      <c r="K85" s="28"/>
    </row>
    <row r="86" spans="1:11" ht="46.5" customHeight="1" x14ac:dyDescent="0.25">
      <c r="A86" s="248" t="s">
        <v>20</v>
      </c>
      <c r="B86" s="249"/>
      <c r="C86" s="47" t="s">
        <v>1496</v>
      </c>
      <c r="D86" s="46"/>
      <c r="E86" s="31" t="s">
        <v>25</v>
      </c>
      <c r="F86" s="31"/>
      <c r="G86" s="31">
        <v>1</v>
      </c>
      <c r="H86" s="31"/>
      <c r="I86" s="186"/>
      <c r="J86" s="31"/>
      <c r="K86" s="31">
        <f t="shared" ref="K86" si="16">G86*I86</f>
        <v>0</v>
      </c>
    </row>
    <row r="87" spans="1:11" ht="75" x14ac:dyDescent="0.25">
      <c r="A87" s="14" t="s">
        <v>21</v>
      </c>
      <c r="B87" s="41"/>
      <c r="C87" s="16" t="s">
        <v>1492</v>
      </c>
      <c r="D87" s="15"/>
      <c r="E87" s="35"/>
      <c r="F87" s="28"/>
      <c r="G87" s="28"/>
      <c r="H87" s="28"/>
      <c r="I87" s="192"/>
      <c r="J87" s="28"/>
      <c r="K87" s="28"/>
    </row>
    <row r="88" spans="1:11" x14ac:dyDescent="0.25">
      <c r="A88" s="248"/>
      <c r="B88" s="249"/>
      <c r="C88" s="250" t="s">
        <v>1484</v>
      </c>
      <c r="D88" s="251"/>
      <c r="E88" s="252" t="s">
        <v>66</v>
      </c>
      <c r="F88" s="253"/>
      <c r="G88" s="253">
        <v>1</v>
      </c>
      <c r="H88" s="253"/>
      <c r="I88" s="254"/>
      <c r="J88" s="253"/>
      <c r="K88" s="253">
        <f t="shared" ref="K88:K94" si="17">G88*I88</f>
        <v>0</v>
      </c>
    </row>
    <row r="89" spans="1:11" hidden="1" x14ac:dyDescent="0.25">
      <c r="A89" s="17" t="s">
        <v>22</v>
      </c>
      <c r="B89" s="46"/>
      <c r="C89" s="16" t="s">
        <v>1467</v>
      </c>
      <c r="D89" s="15"/>
      <c r="E89" s="35" t="s">
        <v>66</v>
      </c>
      <c r="F89" s="28"/>
      <c r="G89" s="28"/>
      <c r="H89" s="28"/>
      <c r="I89" s="192">
        <v>150</v>
      </c>
      <c r="J89" s="28"/>
      <c r="K89" s="28">
        <f t="shared" si="17"/>
        <v>0</v>
      </c>
    </row>
    <row r="90" spans="1:11" hidden="1" x14ac:dyDescent="0.25">
      <c r="A90" s="45" t="s">
        <v>18</v>
      </c>
      <c r="B90" s="46"/>
      <c r="C90" s="16" t="s">
        <v>1468</v>
      </c>
      <c r="D90" s="15"/>
      <c r="E90" s="35" t="s">
        <v>66</v>
      </c>
      <c r="F90" s="28"/>
      <c r="G90" s="28"/>
      <c r="H90" s="28"/>
      <c r="I90" s="192">
        <v>200</v>
      </c>
      <c r="J90" s="28"/>
      <c r="K90" s="28">
        <f t="shared" si="17"/>
        <v>0</v>
      </c>
    </row>
    <row r="91" spans="1:11" ht="30" hidden="1" customHeight="1" x14ac:dyDescent="0.25">
      <c r="A91" s="21" t="s">
        <v>21</v>
      </c>
      <c r="B91" s="42"/>
      <c r="C91" s="16" t="s">
        <v>1469</v>
      </c>
      <c r="D91" s="15"/>
      <c r="E91" s="35" t="s">
        <v>66</v>
      </c>
      <c r="F91" s="28"/>
      <c r="G91" s="28"/>
      <c r="H91" s="28"/>
      <c r="I91" s="192">
        <v>150</v>
      </c>
      <c r="J91" s="28"/>
      <c r="K91" s="28">
        <f t="shared" si="17"/>
        <v>0</v>
      </c>
    </row>
    <row r="92" spans="1:11" ht="19.5" hidden="1" customHeight="1" x14ac:dyDescent="0.25">
      <c r="A92" s="21"/>
      <c r="B92" s="42"/>
      <c r="C92" s="16" t="s">
        <v>1475</v>
      </c>
      <c r="D92" s="15"/>
      <c r="E92" s="35" t="s">
        <v>66</v>
      </c>
      <c r="F92" s="28"/>
      <c r="G92" s="28"/>
      <c r="H92" s="28"/>
      <c r="I92" s="192">
        <v>100</v>
      </c>
      <c r="J92" s="28"/>
      <c r="K92" s="28">
        <f t="shared" si="17"/>
        <v>0</v>
      </c>
    </row>
    <row r="93" spans="1:11" ht="63" hidden="1" customHeight="1" x14ac:dyDescent="0.25">
      <c r="A93" s="21"/>
      <c r="B93" s="42"/>
      <c r="C93" s="16" t="s">
        <v>1471</v>
      </c>
      <c r="D93" s="15"/>
      <c r="E93" s="35" t="s">
        <v>66</v>
      </c>
      <c r="F93" s="28"/>
      <c r="G93" s="28"/>
      <c r="H93" s="28"/>
      <c r="I93" s="192">
        <v>200</v>
      </c>
      <c r="J93" s="28"/>
      <c r="K93" s="28">
        <f t="shared" si="17"/>
        <v>0</v>
      </c>
    </row>
    <row r="94" spans="1:11" ht="106.5" hidden="1" customHeight="1" x14ac:dyDescent="0.25">
      <c r="A94" s="21"/>
      <c r="B94" s="42"/>
      <c r="C94" s="16" t="s">
        <v>1472</v>
      </c>
      <c r="D94" s="15"/>
      <c r="E94" s="35" t="s">
        <v>66</v>
      </c>
      <c r="F94" s="28"/>
      <c r="G94" s="28"/>
      <c r="H94" s="28"/>
      <c r="I94" s="192">
        <v>150</v>
      </c>
      <c r="J94" s="28"/>
      <c r="K94" s="28">
        <f t="shared" si="17"/>
        <v>0</v>
      </c>
    </row>
    <row r="95" spans="1:11" ht="93.75" hidden="1" customHeight="1" x14ac:dyDescent="0.25">
      <c r="A95" s="21"/>
      <c r="B95" s="42"/>
      <c r="C95" s="22" t="s">
        <v>1433</v>
      </c>
      <c r="D95" s="42"/>
      <c r="E95" s="39" t="s">
        <v>19</v>
      </c>
      <c r="F95" s="30"/>
      <c r="G95" s="30"/>
      <c r="H95" s="30"/>
      <c r="I95" s="190">
        <v>30</v>
      </c>
      <c r="J95" s="30"/>
      <c r="K95" s="30">
        <f>G95*I95</f>
        <v>0</v>
      </c>
    </row>
    <row r="96" spans="1:11" ht="96.75" hidden="1" customHeight="1" x14ac:dyDescent="0.25">
      <c r="A96" s="21"/>
      <c r="B96" s="42"/>
      <c r="C96" s="22" t="s">
        <v>1439</v>
      </c>
      <c r="D96" s="42"/>
      <c r="E96" s="39" t="s">
        <v>19</v>
      </c>
      <c r="F96" s="30"/>
      <c r="G96" s="30"/>
      <c r="H96" s="30"/>
      <c r="I96" s="190">
        <v>30</v>
      </c>
      <c r="J96" s="30"/>
      <c r="K96" s="30">
        <f t="shared" ref="K96" si="18">G96*I96</f>
        <v>0</v>
      </c>
    </row>
    <row r="97" spans="1:11" ht="30" hidden="1" customHeight="1" x14ac:dyDescent="0.25">
      <c r="A97" s="21"/>
      <c r="B97" s="42"/>
      <c r="C97" s="22" t="s">
        <v>1268</v>
      </c>
      <c r="D97" s="42"/>
      <c r="E97" s="39" t="s">
        <v>66</v>
      </c>
      <c r="F97" s="30"/>
      <c r="G97" s="30"/>
      <c r="H97" s="30"/>
      <c r="I97" s="190">
        <v>50</v>
      </c>
      <c r="J97" s="30"/>
      <c r="K97" s="30">
        <f>G97*I97</f>
        <v>0</v>
      </c>
    </row>
    <row r="98" spans="1:11" ht="75.75" hidden="1" customHeight="1" x14ac:dyDescent="0.25">
      <c r="A98" s="21"/>
      <c r="B98" s="42"/>
      <c r="C98" s="40" t="s">
        <v>1435</v>
      </c>
      <c r="D98" s="42"/>
      <c r="E98" s="30" t="s">
        <v>67</v>
      </c>
      <c r="F98" s="30"/>
      <c r="G98" s="30"/>
      <c r="H98" s="30"/>
      <c r="I98" s="187">
        <v>150</v>
      </c>
      <c r="J98" s="30"/>
      <c r="K98" s="31">
        <f>G98*I98</f>
        <v>0</v>
      </c>
    </row>
    <row r="99" spans="1:11" ht="61.5" hidden="1" customHeight="1" x14ac:dyDescent="0.25">
      <c r="A99" s="21"/>
      <c r="B99" s="42"/>
      <c r="C99" s="40" t="s">
        <v>1473</v>
      </c>
      <c r="D99" s="42"/>
      <c r="E99" s="30" t="s">
        <v>63</v>
      </c>
      <c r="F99" s="30"/>
      <c r="G99" s="30"/>
      <c r="H99" s="30"/>
      <c r="I99" s="187">
        <v>20</v>
      </c>
      <c r="J99" s="30"/>
      <c r="K99" s="31">
        <f>G99*I99</f>
        <v>0</v>
      </c>
    </row>
    <row r="100" spans="1:11" ht="64.5" hidden="1" customHeight="1" x14ac:dyDescent="0.25">
      <c r="A100" s="21"/>
      <c r="B100" s="42"/>
      <c r="C100" s="22" t="s">
        <v>504</v>
      </c>
      <c r="D100" s="42"/>
      <c r="E100" s="39" t="s">
        <v>67</v>
      </c>
      <c r="F100" s="42"/>
      <c r="G100" s="30"/>
      <c r="H100" s="30"/>
      <c r="I100" s="190">
        <v>500</v>
      </c>
      <c r="J100" s="30"/>
      <c r="K100" s="30">
        <f>G100*I100</f>
        <v>0</v>
      </c>
    </row>
    <row r="101" spans="1:11" ht="30" hidden="1" customHeight="1" x14ac:dyDescent="0.25">
      <c r="A101" s="19"/>
      <c r="B101" s="60"/>
      <c r="C101" s="156" t="s">
        <v>1434</v>
      </c>
      <c r="D101" s="29"/>
      <c r="E101" s="61" t="s">
        <v>25</v>
      </c>
      <c r="F101" s="60"/>
      <c r="G101" s="29"/>
      <c r="H101" s="29"/>
      <c r="I101" s="191">
        <v>430</v>
      </c>
      <c r="J101" s="29"/>
      <c r="K101" s="29">
        <f>G101*I101</f>
        <v>0</v>
      </c>
    </row>
    <row r="102" spans="1:11" ht="30" hidden="1" customHeight="1" x14ac:dyDescent="0.25">
      <c r="A102" s="14"/>
      <c r="B102" s="15"/>
      <c r="C102" s="73"/>
      <c r="D102" s="15"/>
      <c r="E102" s="28"/>
      <c r="F102" s="28"/>
      <c r="G102" s="28"/>
      <c r="H102" s="28"/>
      <c r="I102" s="189"/>
      <c r="J102" s="28"/>
      <c r="K102" s="28"/>
    </row>
    <row r="103" spans="1:11" hidden="1" x14ac:dyDescent="0.25">
      <c r="A103" s="14"/>
      <c r="B103" s="15"/>
      <c r="C103" s="41"/>
      <c r="D103" s="41"/>
      <c r="E103" s="41"/>
      <c r="F103" s="41"/>
      <c r="G103" s="41"/>
      <c r="H103" s="41"/>
      <c r="I103" s="260"/>
      <c r="J103" s="41"/>
      <c r="K103" s="41"/>
    </row>
    <row r="104" spans="1:11" ht="45" hidden="1" x14ac:dyDescent="0.25">
      <c r="A104" s="14"/>
      <c r="B104" s="14"/>
      <c r="C104" s="157" t="s">
        <v>767</v>
      </c>
      <c r="D104" s="28"/>
      <c r="E104" s="35" t="s">
        <v>19</v>
      </c>
      <c r="F104" s="15"/>
      <c r="G104" s="28"/>
      <c r="H104" s="28"/>
      <c r="I104" s="192">
        <v>8</v>
      </c>
      <c r="J104" s="28"/>
      <c r="K104" s="28">
        <f t="shared" ref="K104:K105" si="19">G104*I104</f>
        <v>0</v>
      </c>
    </row>
    <row r="105" spans="1:11" ht="60" hidden="1" customHeight="1" x14ac:dyDescent="0.25">
      <c r="A105" s="14" t="s">
        <v>35</v>
      </c>
      <c r="B105" s="41"/>
      <c r="C105" s="232" t="s">
        <v>1314</v>
      </c>
      <c r="D105" s="15"/>
      <c r="E105" s="28" t="s">
        <v>63</v>
      </c>
      <c r="F105" s="28"/>
      <c r="G105" s="28"/>
      <c r="H105" s="28"/>
      <c r="I105" s="189">
        <v>25</v>
      </c>
      <c r="J105" s="28"/>
      <c r="K105" s="28">
        <f t="shared" si="19"/>
        <v>0</v>
      </c>
    </row>
    <row r="106" spans="1:11" ht="60" hidden="1" x14ac:dyDescent="0.25">
      <c r="A106" s="14"/>
      <c r="B106" s="14"/>
      <c r="C106" s="157" t="s">
        <v>772</v>
      </c>
      <c r="D106" s="28"/>
      <c r="E106" s="35" t="s">
        <v>19</v>
      </c>
      <c r="F106" s="15"/>
      <c r="G106" s="28"/>
      <c r="H106" s="28"/>
      <c r="I106" s="192">
        <v>22</v>
      </c>
      <c r="J106" s="28"/>
      <c r="K106" s="28">
        <f t="shared" ref="K106" si="20">G106*I106</f>
        <v>0</v>
      </c>
    </row>
    <row r="107" spans="1:11" ht="45" hidden="1" x14ac:dyDescent="0.25">
      <c r="A107" s="14"/>
      <c r="B107" s="14"/>
      <c r="C107" s="157" t="s">
        <v>773</v>
      </c>
      <c r="D107" s="28"/>
      <c r="E107" s="35" t="s">
        <v>63</v>
      </c>
      <c r="F107" s="15"/>
      <c r="G107" s="28"/>
      <c r="H107" s="28"/>
      <c r="I107" s="192">
        <v>4</v>
      </c>
      <c r="J107" s="28"/>
      <c r="K107" s="28">
        <f t="shared" ref="K107" si="21">G107*I107</f>
        <v>0</v>
      </c>
    </row>
    <row r="108" spans="1:11" ht="60" hidden="1" customHeight="1" x14ac:dyDescent="0.25">
      <c r="A108" s="14"/>
      <c r="B108" s="14"/>
      <c r="C108" s="245" t="s">
        <v>1313</v>
      </c>
      <c r="D108" s="28"/>
      <c r="E108" s="35" t="s">
        <v>1312</v>
      </c>
      <c r="F108" s="15"/>
      <c r="G108" s="28"/>
      <c r="H108" s="28"/>
      <c r="I108" s="192">
        <v>30</v>
      </c>
      <c r="J108" s="28"/>
      <c r="K108" s="28">
        <f t="shared" ref="K108" si="22">G108*I108</f>
        <v>0</v>
      </c>
    </row>
    <row r="109" spans="1:11" ht="60" hidden="1" x14ac:dyDescent="0.25">
      <c r="A109" s="14" t="s">
        <v>55</v>
      </c>
      <c r="B109" s="15"/>
      <c r="C109" s="16" t="s">
        <v>536</v>
      </c>
      <c r="D109" s="15"/>
      <c r="E109" s="35" t="s">
        <v>19</v>
      </c>
      <c r="F109" s="28"/>
      <c r="G109" s="28"/>
      <c r="H109" s="28"/>
      <c r="I109" s="192">
        <v>30</v>
      </c>
      <c r="J109" s="28"/>
      <c r="K109" s="28">
        <f t="shared" ref="K109:K112" si="23">G109*I109</f>
        <v>0</v>
      </c>
    </row>
    <row r="110" spans="1:11" ht="60" hidden="1" x14ac:dyDescent="0.25">
      <c r="A110" s="14" t="s">
        <v>56</v>
      </c>
      <c r="B110" s="41"/>
      <c r="C110" s="232" t="s">
        <v>278</v>
      </c>
      <c r="D110" s="15"/>
      <c r="E110" s="28" t="s">
        <v>332</v>
      </c>
      <c r="F110" s="28"/>
      <c r="G110" s="28"/>
      <c r="H110" s="28"/>
      <c r="I110" s="189">
        <v>20</v>
      </c>
      <c r="J110" s="28"/>
      <c r="K110" s="28">
        <f t="shared" si="23"/>
        <v>0</v>
      </c>
    </row>
    <row r="111" spans="1:11" ht="63.75" hidden="1" customHeight="1" x14ac:dyDescent="0.25">
      <c r="A111" s="14"/>
      <c r="B111" s="41"/>
      <c r="C111" s="41"/>
      <c r="D111" s="41"/>
      <c r="E111" s="41"/>
      <c r="F111" s="41"/>
      <c r="G111" s="41"/>
      <c r="H111" s="41"/>
      <c r="I111" s="260"/>
      <c r="J111" s="41"/>
      <c r="K111" s="41"/>
    </row>
    <row r="112" spans="1:11" ht="60" hidden="1" x14ac:dyDescent="0.25">
      <c r="A112" s="14" t="s">
        <v>52</v>
      </c>
      <c r="B112" s="41"/>
      <c r="C112" s="16" t="s">
        <v>541</v>
      </c>
      <c r="D112" s="15"/>
      <c r="E112" s="35" t="s">
        <v>66</v>
      </c>
      <c r="F112" s="28"/>
      <c r="G112" s="28"/>
      <c r="H112" s="28"/>
      <c r="I112" s="192">
        <v>150</v>
      </c>
      <c r="J112" s="28"/>
      <c r="K112" s="28">
        <f t="shared" si="23"/>
        <v>0</v>
      </c>
    </row>
    <row r="113" spans="1:11" ht="45" hidden="1" customHeight="1" x14ac:dyDescent="0.25">
      <c r="A113" s="63" t="s">
        <v>20</v>
      </c>
      <c r="B113" s="15"/>
      <c r="C113" s="16" t="s">
        <v>525</v>
      </c>
      <c r="D113" s="15"/>
      <c r="E113" s="35" t="s">
        <v>67</v>
      </c>
      <c r="F113" s="15"/>
      <c r="G113" s="28"/>
      <c r="H113" s="28"/>
      <c r="I113" s="192">
        <v>500</v>
      </c>
      <c r="J113" s="28"/>
      <c r="K113" s="28">
        <f t="shared" ref="K113:K133" si="24">G113*I113</f>
        <v>0</v>
      </c>
    </row>
    <row r="114" spans="1:11" hidden="1" x14ac:dyDescent="0.25">
      <c r="A114" s="14" t="s">
        <v>21</v>
      </c>
      <c r="B114" s="15"/>
      <c r="C114" s="16" t="s">
        <v>62</v>
      </c>
      <c r="D114" s="15"/>
      <c r="E114" s="35" t="s">
        <v>63</v>
      </c>
      <c r="F114" s="15"/>
      <c r="G114" s="28"/>
      <c r="H114" s="28"/>
      <c r="I114" s="192">
        <v>25</v>
      </c>
      <c r="J114" s="28"/>
      <c r="K114" s="28">
        <f t="shared" si="24"/>
        <v>0</v>
      </c>
    </row>
    <row r="115" spans="1:11" ht="75" hidden="1" x14ac:dyDescent="0.25">
      <c r="A115" s="14"/>
      <c r="B115" s="41"/>
      <c r="C115" s="232" t="s">
        <v>306</v>
      </c>
      <c r="D115" s="15"/>
      <c r="E115" s="28" t="s">
        <v>66</v>
      </c>
      <c r="F115" s="28"/>
      <c r="G115" s="28"/>
      <c r="H115" s="28"/>
      <c r="I115" s="189">
        <v>60</v>
      </c>
      <c r="J115" s="28"/>
      <c r="K115" s="28">
        <f t="shared" ref="K115:K129" si="25">G115*I115</f>
        <v>0</v>
      </c>
    </row>
    <row r="116" spans="1:11" ht="75" hidden="1" x14ac:dyDescent="0.25">
      <c r="A116" s="14"/>
      <c r="B116" s="41"/>
      <c r="C116" s="232" t="s">
        <v>325</v>
      </c>
      <c r="D116" s="15"/>
      <c r="E116" s="28" t="s">
        <v>332</v>
      </c>
      <c r="F116" s="28"/>
      <c r="G116" s="28"/>
      <c r="H116" s="28"/>
      <c r="I116" s="189">
        <v>300</v>
      </c>
      <c r="J116" s="28"/>
      <c r="K116" s="28">
        <f t="shared" si="25"/>
        <v>0</v>
      </c>
    </row>
    <row r="117" spans="1:11" ht="75" hidden="1" x14ac:dyDescent="0.25">
      <c r="A117" s="14" t="s">
        <v>18</v>
      </c>
      <c r="B117" s="41"/>
      <c r="C117" s="16" t="s">
        <v>624</v>
      </c>
      <c r="D117" s="15"/>
      <c r="E117" s="35" t="s">
        <v>66</v>
      </c>
      <c r="F117" s="28"/>
      <c r="G117" s="28"/>
      <c r="H117" s="28"/>
      <c r="I117" s="192">
        <v>100</v>
      </c>
      <c r="J117" s="28"/>
      <c r="K117" s="28">
        <f t="shared" si="25"/>
        <v>0</v>
      </c>
    </row>
    <row r="118" spans="1:11" ht="60" hidden="1" x14ac:dyDescent="0.25">
      <c r="A118" s="14" t="s">
        <v>20</v>
      </c>
      <c r="B118" s="15"/>
      <c r="C118" s="16" t="s">
        <v>534</v>
      </c>
      <c r="D118" s="15"/>
      <c r="E118" s="35" t="s">
        <v>66</v>
      </c>
      <c r="F118" s="28"/>
      <c r="G118" s="28"/>
      <c r="H118" s="28"/>
      <c r="I118" s="192">
        <v>375</v>
      </c>
      <c r="J118" s="28"/>
      <c r="K118" s="28">
        <f t="shared" si="25"/>
        <v>0</v>
      </c>
    </row>
    <row r="119" spans="1:11" ht="135" hidden="1" x14ac:dyDescent="0.25">
      <c r="A119" s="14" t="s">
        <v>20</v>
      </c>
      <c r="B119" s="15"/>
      <c r="C119" s="16" t="s">
        <v>667</v>
      </c>
      <c r="D119" s="15"/>
      <c r="E119" s="35" t="s">
        <v>66</v>
      </c>
      <c r="F119" s="28"/>
      <c r="G119" s="28"/>
      <c r="H119" s="28"/>
      <c r="I119" s="192">
        <v>375</v>
      </c>
      <c r="J119" s="28"/>
      <c r="K119" s="28">
        <f t="shared" si="25"/>
        <v>0</v>
      </c>
    </row>
    <row r="120" spans="1:11" hidden="1" x14ac:dyDescent="0.25">
      <c r="A120" s="14"/>
      <c r="B120" s="15"/>
      <c r="C120" s="41"/>
      <c r="D120" s="41"/>
      <c r="E120" s="41"/>
      <c r="F120" s="41"/>
      <c r="G120" s="41"/>
      <c r="H120" s="41"/>
      <c r="I120" s="260"/>
      <c r="J120" s="41"/>
      <c r="K120" s="41"/>
    </row>
    <row r="121" spans="1:11" ht="45" hidden="1" customHeight="1" x14ac:dyDescent="0.25">
      <c r="A121" s="14" t="s">
        <v>651</v>
      </c>
      <c r="B121" s="15"/>
      <c r="C121" s="16" t="s">
        <v>652</v>
      </c>
      <c r="D121" s="15"/>
      <c r="E121" s="28" t="s">
        <v>66</v>
      </c>
      <c r="F121" s="28"/>
      <c r="G121" s="28"/>
      <c r="H121" s="28"/>
      <c r="I121" s="189">
        <v>125</v>
      </c>
      <c r="J121" s="28"/>
      <c r="K121" s="28">
        <f t="shared" si="25"/>
        <v>0</v>
      </c>
    </row>
    <row r="122" spans="1:11" ht="90" hidden="1" customHeight="1" x14ac:dyDescent="0.25">
      <c r="A122" s="14"/>
      <c r="B122" s="15"/>
      <c r="C122" s="41"/>
      <c r="D122" s="41"/>
      <c r="E122" s="41"/>
      <c r="F122" s="41"/>
      <c r="G122" s="41"/>
      <c r="H122" s="41"/>
      <c r="I122" s="260"/>
      <c r="J122" s="41"/>
      <c r="K122" s="41"/>
    </row>
    <row r="123" spans="1:11" ht="90" hidden="1" customHeight="1" x14ac:dyDescent="0.25">
      <c r="A123" s="14"/>
      <c r="B123" s="15"/>
      <c r="C123" s="41"/>
      <c r="D123" s="41"/>
      <c r="E123" s="41"/>
      <c r="F123" s="41"/>
      <c r="G123" s="41"/>
      <c r="H123" s="41"/>
      <c r="I123" s="260"/>
      <c r="J123" s="41"/>
      <c r="K123" s="41"/>
    </row>
    <row r="124" spans="1:11" ht="90" hidden="1" x14ac:dyDescent="0.25">
      <c r="A124" s="14" t="s">
        <v>57</v>
      </c>
      <c r="B124" s="15"/>
      <c r="C124" s="73" t="s">
        <v>365</v>
      </c>
      <c r="D124" s="15"/>
      <c r="E124" s="28" t="s">
        <v>19</v>
      </c>
      <c r="F124" s="28"/>
      <c r="G124" s="28"/>
      <c r="H124" s="28"/>
      <c r="I124" s="189">
        <v>100</v>
      </c>
      <c r="J124" s="28"/>
      <c r="K124" s="28">
        <f t="shared" si="25"/>
        <v>0</v>
      </c>
    </row>
    <row r="125" spans="1:11" ht="45" hidden="1" customHeight="1" x14ac:dyDescent="0.25">
      <c r="A125" s="14" t="s">
        <v>21</v>
      </c>
      <c r="B125" s="15"/>
      <c r="C125" s="16" t="s">
        <v>514</v>
      </c>
      <c r="D125" s="15"/>
      <c r="E125" s="28" t="s">
        <v>63</v>
      </c>
      <c r="F125" s="28"/>
      <c r="G125" s="28"/>
      <c r="H125" s="28"/>
      <c r="I125" s="189">
        <v>5</v>
      </c>
      <c r="J125" s="28"/>
      <c r="K125" s="28">
        <f t="shared" si="25"/>
        <v>0</v>
      </c>
    </row>
    <row r="126" spans="1:11" ht="90" hidden="1" x14ac:dyDescent="0.25">
      <c r="A126" s="14" t="s">
        <v>23</v>
      </c>
      <c r="B126" s="15"/>
      <c r="C126" s="73" t="s">
        <v>247</v>
      </c>
      <c r="D126" s="15"/>
      <c r="E126" s="28" t="s">
        <v>63</v>
      </c>
      <c r="F126" s="28"/>
      <c r="G126" s="28"/>
      <c r="H126" s="28"/>
      <c r="I126" s="189">
        <v>20</v>
      </c>
      <c r="J126" s="64"/>
      <c r="K126" s="28">
        <f t="shared" si="25"/>
        <v>0</v>
      </c>
    </row>
    <row r="127" spans="1:11" hidden="1" x14ac:dyDescent="0.25">
      <c r="A127" s="14"/>
      <c r="B127" s="41"/>
      <c r="C127" s="41"/>
      <c r="D127" s="41"/>
      <c r="E127" s="41"/>
      <c r="F127" s="41"/>
      <c r="G127" s="41"/>
      <c r="H127" s="41"/>
      <c r="I127" s="260"/>
      <c r="J127" s="41"/>
      <c r="K127" s="41"/>
    </row>
    <row r="128" spans="1:11" ht="75" hidden="1" x14ac:dyDescent="0.25">
      <c r="A128" s="14"/>
      <c r="B128" s="41"/>
      <c r="C128" s="232" t="s">
        <v>308</v>
      </c>
      <c r="D128" s="15"/>
      <c r="E128" s="28" t="s">
        <v>66</v>
      </c>
      <c r="F128" s="28"/>
      <c r="G128" s="28"/>
      <c r="H128" s="28"/>
      <c r="I128" s="189">
        <v>150</v>
      </c>
      <c r="J128" s="28"/>
      <c r="K128" s="28">
        <f t="shared" si="25"/>
        <v>0</v>
      </c>
    </row>
    <row r="129" spans="1:11" ht="90" hidden="1" x14ac:dyDescent="0.25">
      <c r="A129" s="14" t="s">
        <v>21</v>
      </c>
      <c r="B129" s="15"/>
      <c r="C129" s="73" t="s">
        <v>245</v>
      </c>
      <c r="D129" s="15"/>
      <c r="E129" s="28" t="s">
        <v>63</v>
      </c>
      <c r="F129" s="28"/>
      <c r="G129" s="28"/>
      <c r="H129" s="28"/>
      <c r="I129" s="189">
        <v>20</v>
      </c>
      <c r="J129" s="64"/>
      <c r="K129" s="28">
        <f t="shared" si="25"/>
        <v>0</v>
      </c>
    </row>
    <row r="130" spans="1:11" ht="8.25" hidden="1" customHeight="1" x14ac:dyDescent="0.25">
      <c r="A130" s="14"/>
      <c r="B130" s="15"/>
      <c r="C130" s="41"/>
      <c r="D130" s="41"/>
      <c r="E130" s="41"/>
      <c r="F130" s="41"/>
      <c r="G130" s="41"/>
      <c r="H130" s="41"/>
      <c r="I130" s="260"/>
      <c r="J130" s="41"/>
      <c r="K130" s="41"/>
    </row>
    <row r="131" spans="1:11" ht="60" hidden="1" x14ac:dyDescent="0.25">
      <c r="A131" s="14" t="s">
        <v>18</v>
      </c>
      <c r="B131" s="15"/>
      <c r="C131" s="16" t="s">
        <v>661</v>
      </c>
      <c r="D131" s="15"/>
      <c r="E131" s="35" t="s">
        <v>19</v>
      </c>
      <c r="F131" s="15"/>
      <c r="G131" s="28"/>
      <c r="H131" s="28"/>
      <c r="I131" s="192">
        <v>50</v>
      </c>
      <c r="J131" s="28"/>
      <c r="K131" s="28">
        <f t="shared" si="24"/>
        <v>0</v>
      </c>
    </row>
    <row r="132" spans="1:11" hidden="1" x14ac:dyDescent="0.25">
      <c r="A132" s="14"/>
      <c r="B132" s="15"/>
      <c r="C132" s="41"/>
      <c r="D132" s="41"/>
      <c r="E132" s="41"/>
      <c r="F132" s="41"/>
      <c r="G132" s="41"/>
      <c r="H132" s="41"/>
      <c r="I132" s="260"/>
      <c r="J132" s="41"/>
      <c r="K132" s="41"/>
    </row>
    <row r="133" spans="1:11" ht="30" hidden="1" x14ac:dyDescent="0.25">
      <c r="A133" s="14" t="s">
        <v>51</v>
      </c>
      <c r="B133" s="15"/>
      <c r="C133" s="16" t="s">
        <v>1319</v>
      </c>
      <c r="D133" s="15"/>
      <c r="E133" s="35" t="s">
        <v>66</v>
      </c>
      <c r="F133" s="15"/>
      <c r="G133" s="28"/>
      <c r="H133" s="28"/>
      <c r="I133" s="192">
        <v>150</v>
      </c>
      <c r="J133" s="28"/>
      <c r="K133" s="28">
        <f t="shared" si="24"/>
        <v>0</v>
      </c>
    </row>
    <row r="134" spans="1:11" hidden="1" x14ac:dyDescent="0.25">
      <c r="A134" s="14"/>
      <c r="B134" s="14"/>
      <c r="C134" s="41"/>
      <c r="D134" s="41"/>
      <c r="E134" s="41"/>
      <c r="F134" s="41"/>
      <c r="G134" s="41"/>
      <c r="H134" s="41"/>
      <c r="I134" s="260"/>
      <c r="J134" s="41"/>
      <c r="K134" s="41"/>
    </row>
    <row r="135" spans="1:11" ht="45" x14ac:dyDescent="0.25">
      <c r="A135" s="17" t="s">
        <v>22</v>
      </c>
      <c r="B135" s="17"/>
      <c r="C135" s="262" t="s">
        <v>1485</v>
      </c>
      <c r="D135" s="263"/>
      <c r="E135" s="215" t="s">
        <v>19</v>
      </c>
      <c r="F135" s="46"/>
      <c r="G135" s="31">
        <v>55</v>
      </c>
      <c r="H135" s="31"/>
      <c r="I135" s="193"/>
      <c r="J135" s="31"/>
      <c r="K135" s="31">
        <f t="shared" ref="K135" si="26">G135*I135</f>
        <v>0</v>
      </c>
    </row>
    <row r="136" spans="1:11" ht="7.5" customHeight="1" x14ac:dyDescent="0.25">
      <c r="A136" s="12"/>
      <c r="K136" s="28"/>
    </row>
    <row r="137" spans="1:11" x14ac:dyDescent="0.25">
      <c r="A137" s="286" t="s">
        <v>50</v>
      </c>
      <c r="B137" s="286"/>
      <c r="C137" s="286"/>
      <c r="D137" s="286"/>
      <c r="E137" s="286"/>
      <c r="F137" s="15"/>
      <c r="G137" s="287">
        <f>SUM(K12:K135)</f>
        <v>0</v>
      </c>
      <c r="H137" s="287"/>
      <c r="I137" s="287"/>
      <c r="J137" s="287"/>
      <c r="K137" s="287"/>
    </row>
    <row r="138" spans="1:11" x14ac:dyDescent="0.25">
      <c r="A138" s="12"/>
      <c r="K138" s="41"/>
    </row>
    <row r="139" spans="1:11" x14ac:dyDescent="0.25">
      <c r="A139" s="12"/>
    </row>
    <row r="140" spans="1:11" x14ac:dyDescent="0.25">
      <c r="A140" s="12"/>
    </row>
    <row r="141" spans="1:11" x14ac:dyDescent="0.25">
      <c r="A141" s="12"/>
    </row>
    <row r="142" spans="1:11" x14ac:dyDescent="0.25">
      <c r="A142" s="12"/>
    </row>
    <row r="143" spans="1:11" x14ac:dyDescent="0.25">
      <c r="A143" s="12"/>
    </row>
    <row r="144" spans="1:11" x14ac:dyDescent="0.25">
      <c r="A144" s="12"/>
    </row>
    <row r="145" spans="1:1" x14ac:dyDescent="0.25">
      <c r="A145" s="12"/>
    </row>
    <row r="146" spans="1:1" x14ac:dyDescent="0.25">
      <c r="A146" s="12"/>
    </row>
  </sheetData>
  <sheetProtection password="CE28" sheet="1" objects="1" scenarios="1" selectLockedCells="1"/>
  <mergeCells count="15">
    <mergeCell ref="C6:K6"/>
    <mergeCell ref="A137:E137"/>
    <mergeCell ref="G137:K137"/>
    <mergeCell ref="A1:K2"/>
    <mergeCell ref="A3:K3"/>
    <mergeCell ref="C4:K4"/>
    <mergeCell ref="A10:A11"/>
    <mergeCell ref="C10:C11"/>
    <mergeCell ref="E10:E11"/>
    <mergeCell ref="G10:G11"/>
    <mergeCell ref="I10:I11"/>
    <mergeCell ref="K10:K11"/>
    <mergeCell ref="C5:K5"/>
    <mergeCell ref="C7:K7"/>
    <mergeCell ref="C8:K8"/>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41"/>
  <sheetViews>
    <sheetView showGridLines="0" showZeros="0" view="pageLayout"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99</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93" t="s">
        <v>100</v>
      </c>
      <c r="B3" s="293"/>
      <c r="C3" s="293"/>
      <c r="D3" s="293"/>
      <c r="E3" s="293"/>
      <c r="F3" s="293"/>
      <c r="G3" s="293"/>
      <c r="H3" s="293"/>
      <c r="I3" s="293"/>
      <c r="J3" s="293"/>
      <c r="K3" s="293"/>
    </row>
    <row r="4" spans="1:11" ht="285" customHeight="1" x14ac:dyDescent="0.25">
      <c r="A4" s="14" t="s">
        <v>17</v>
      </c>
      <c r="B4" s="14"/>
      <c r="C4" s="290" t="s">
        <v>608</v>
      </c>
      <c r="D4" s="290"/>
      <c r="E4" s="290"/>
      <c r="F4" s="290"/>
      <c r="G4" s="290"/>
      <c r="H4" s="290"/>
      <c r="I4" s="290"/>
      <c r="J4" s="290"/>
      <c r="K4" s="290"/>
    </row>
    <row r="5" spans="1:11" ht="45" customHeight="1" x14ac:dyDescent="0.25">
      <c r="A5" s="24"/>
      <c r="B5" s="24"/>
      <c r="C5" s="292" t="s">
        <v>597</v>
      </c>
      <c r="D5" s="292"/>
      <c r="E5" s="292"/>
      <c r="F5" s="292"/>
      <c r="G5" s="292"/>
      <c r="H5" s="292"/>
      <c r="I5" s="292"/>
      <c r="J5" s="292"/>
      <c r="K5" s="292"/>
    </row>
    <row r="6" spans="1:11" ht="3.75" customHeight="1" x14ac:dyDescent="0.25">
      <c r="A6" s="24"/>
      <c r="B6" s="24"/>
      <c r="C6" s="27"/>
      <c r="D6" s="27"/>
      <c r="E6" s="27"/>
      <c r="F6" s="27"/>
      <c r="G6" s="27"/>
      <c r="H6" s="27"/>
      <c r="I6" s="27"/>
      <c r="J6" s="27"/>
      <c r="K6" s="27"/>
    </row>
    <row r="7" spans="1:11" ht="15" customHeight="1" x14ac:dyDescent="0.25">
      <c r="A7" s="291" t="s">
        <v>37</v>
      </c>
      <c r="B7" s="27"/>
      <c r="C7" s="285" t="s">
        <v>15</v>
      </c>
      <c r="D7" s="27"/>
      <c r="E7" s="284" t="s">
        <v>263</v>
      </c>
      <c r="F7" s="27"/>
      <c r="G7" s="285" t="s">
        <v>16</v>
      </c>
      <c r="H7" s="27"/>
      <c r="I7" s="284" t="s">
        <v>264</v>
      </c>
      <c r="J7" s="27"/>
      <c r="K7" s="284" t="s">
        <v>123</v>
      </c>
    </row>
    <row r="8" spans="1:11" x14ac:dyDescent="0.25">
      <c r="A8" s="291"/>
      <c r="B8" s="27"/>
      <c r="C8" s="285"/>
      <c r="D8" s="27"/>
      <c r="E8" s="285"/>
      <c r="F8" s="27"/>
      <c r="G8" s="285"/>
      <c r="H8" s="27"/>
      <c r="I8" s="285"/>
      <c r="J8" s="27"/>
      <c r="K8" s="285"/>
    </row>
    <row r="9" spans="1:11" ht="75" customHeight="1" x14ac:dyDescent="0.25">
      <c r="A9" s="21" t="s">
        <v>20</v>
      </c>
      <c r="B9" s="42"/>
      <c r="C9" s="208" t="s">
        <v>78</v>
      </c>
      <c r="D9" s="209"/>
      <c r="E9" s="210" t="s">
        <v>34</v>
      </c>
      <c r="F9" s="30"/>
      <c r="G9" s="30"/>
      <c r="H9" s="30"/>
      <c r="I9" s="187">
        <v>400</v>
      </c>
      <c r="J9" s="30"/>
      <c r="K9" s="30">
        <f>G9*I9</f>
        <v>0</v>
      </c>
    </row>
    <row r="10" spans="1:11" ht="90" customHeight="1" x14ac:dyDescent="0.25">
      <c r="A10" s="21" t="s">
        <v>21</v>
      </c>
      <c r="B10" s="42"/>
      <c r="C10" s="211" t="s">
        <v>80</v>
      </c>
      <c r="D10" s="209"/>
      <c r="E10" s="212" t="s">
        <v>63</v>
      </c>
      <c r="F10" s="30"/>
      <c r="G10" s="30"/>
      <c r="H10" s="30"/>
      <c r="I10" s="187">
        <v>40</v>
      </c>
      <c r="J10" s="30"/>
      <c r="K10" s="30">
        <f>G10*I10</f>
        <v>0</v>
      </c>
    </row>
    <row r="11" spans="1:11" ht="75" customHeight="1" x14ac:dyDescent="0.25">
      <c r="A11" s="17" t="s">
        <v>18</v>
      </c>
      <c r="B11" s="46"/>
      <c r="C11" s="213" t="s">
        <v>697</v>
      </c>
      <c r="D11" s="214"/>
      <c r="E11" s="215" t="s">
        <v>19</v>
      </c>
      <c r="F11" s="31"/>
      <c r="G11" s="31"/>
      <c r="H11" s="31"/>
      <c r="I11" s="193">
        <v>150</v>
      </c>
      <c r="J11" s="31"/>
      <c r="K11" s="31">
        <f>G11*I11</f>
        <v>0</v>
      </c>
    </row>
    <row r="12" spans="1:11" ht="20.25" customHeight="1" x14ac:dyDescent="0.25">
      <c r="A12" s="17"/>
      <c r="B12" s="46"/>
      <c r="C12" s="216" t="s">
        <v>732</v>
      </c>
      <c r="D12" s="214"/>
      <c r="E12" s="215"/>
      <c r="F12" s="31"/>
      <c r="G12" s="31"/>
      <c r="H12" s="31"/>
      <c r="I12" s="186"/>
      <c r="J12" s="31"/>
      <c r="K12" s="30"/>
    </row>
    <row r="13" spans="1:11" ht="60" x14ac:dyDescent="0.25">
      <c r="A13" s="45" t="s">
        <v>18</v>
      </c>
      <c r="B13" s="46"/>
      <c r="C13" s="217" t="s">
        <v>79</v>
      </c>
      <c r="D13" s="214"/>
      <c r="E13" s="215" t="s">
        <v>34</v>
      </c>
      <c r="F13" s="31"/>
      <c r="G13" s="31"/>
      <c r="H13" s="31"/>
      <c r="I13" s="193">
        <v>1200</v>
      </c>
      <c r="J13" s="31"/>
      <c r="K13" s="30">
        <f t="shared" ref="K13:K36" si="0">G13*I13</f>
        <v>0</v>
      </c>
    </row>
    <row r="14" spans="1:11" ht="150" x14ac:dyDescent="0.25">
      <c r="A14" s="21" t="s">
        <v>23</v>
      </c>
      <c r="B14" s="42"/>
      <c r="C14" s="218" t="s">
        <v>139</v>
      </c>
      <c r="D14" s="209"/>
      <c r="E14" s="219" t="s">
        <v>19</v>
      </c>
      <c r="F14" s="30"/>
      <c r="G14" s="30"/>
      <c r="H14" s="30"/>
      <c r="I14" s="187">
        <v>80</v>
      </c>
      <c r="J14" s="30"/>
      <c r="K14" s="30">
        <f>G14*I14</f>
        <v>0</v>
      </c>
    </row>
    <row r="15" spans="1:11" ht="150" customHeight="1" x14ac:dyDescent="0.25">
      <c r="A15" s="21" t="s">
        <v>21</v>
      </c>
      <c r="B15" s="42"/>
      <c r="C15" s="211" t="s">
        <v>517</v>
      </c>
      <c r="D15" s="209"/>
      <c r="E15" s="212" t="s">
        <v>19</v>
      </c>
      <c r="F15" s="30"/>
      <c r="G15" s="30"/>
      <c r="H15" s="30"/>
      <c r="I15" s="187">
        <v>152</v>
      </c>
      <c r="J15" s="30"/>
      <c r="K15" s="30">
        <f>G15*I15</f>
        <v>0</v>
      </c>
    </row>
    <row r="16" spans="1:11" ht="30" x14ac:dyDescent="0.25">
      <c r="A16" s="19" t="s">
        <v>193</v>
      </c>
      <c r="B16" s="60"/>
      <c r="C16" s="220" t="s">
        <v>164</v>
      </c>
      <c r="D16" s="221"/>
      <c r="E16" s="222"/>
      <c r="F16" s="29"/>
      <c r="G16" s="29"/>
      <c r="H16" s="29"/>
      <c r="I16" s="191"/>
      <c r="J16" s="29"/>
      <c r="K16" s="29"/>
    </row>
    <row r="17" spans="1:11" x14ac:dyDescent="0.25">
      <c r="A17" s="14"/>
      <c r="B17" s="15"/>
      <c r="C17" s="223" t="s">
        <v>165</v>
      </c>
      <c r="D17" s="224"/>
      <c r="E17" s="225" t="s">
        <v>19</v>
      </c>
      <c r="F17" s="28"/>
      <c r="G17" s="28"/>
      <c r="H17" s="28"/>
      <c r="I17" s="192">
        <v>80</v>
      </c>
      <c r="J17" s="28"/>
      <c r="K17" s="28">
        <f>G17*I17</f>
        <v>0</v>
      </c>
    </row>
    <row r="18" spans="1:11" x14ac:dyDescent="0.25">
      <c r="A18" s="14"/>
      <c r="B18" s="15"/>
      <c r="C18" s="223" t="s">
        <v>166</v>
      </c>
      <c r="D18" s="224"/>
      <c r="E18" s="225" t="s">
        <v>19</v>
      </c>
      <c r="F18" s="28"/>
      <c r="G18" s="28"/>
      <c r="H18" s="28"/>
      <c r="I18" s="192"/>
      <c r="J18" s="28"/>
      <c r="K18" s="28">
        <f>G18*I18</f>
        <v>0</v>
      </c>
    </row>
    <row r="19" spans="1:11" x14ac:dyDescent="0.25">
      <c r="A19" s="14"/>
      <c r="B19" s="15"/>
      <c r="C19" s="223" t="s">
        <v>167</v>
      </c>
      <c r="D19" s="224"/>
      <c r="E19" s="225" t="s">
        <v>19</v>
      </c>
      <c r="F19" s="28"/>
      <c r="G19" s="28"/>
      <c r="H19" s="28"/>
      <c r="I19" s="192"/>
      <c r="J19" s="28"/>
      <c r="K19" s="28">
        <f>G19*I19</f>
        <v>0</v>
      </c>
    </row>
    <row r="20" spans="1:11" x14ac:dyDescent="0.25">
      <c r="A20" s="17"/>
      <c r="B20" s="46"/>
      <c r="C20" s="226" t="s">
        <v>168</v>
      </c>
      <c r="D20" s="214"/>
      <c r="E20" s="215" t="s">
        <v>19</v>
      </c>
      <c r="F20" s="31"/>
      <c r="G20" s="31"/>
      <c r="H20" s="31"/>
      <c r="I20" s="193"/>
      <c r="J20" s="31"/>
      <c r="K20" s="31">
        <f>G20*I20</f>
        <v>0</v>
      </c>
    </row>
    <row r="21" spans="1:11" ht="45" x14ac:dyDescent="0.25">
      <c r="A21" s="21" t="s">
        <v>23</v>
      </c>
      <c r="B21" s="42"/>
      <c r="C21" s="211" t="s">
        <v>81</v>
      </c>
      <c r="D21" s="209"/>
      <c r="E21" s="210" t="s">
        <v>34</v>
      </c>
      <c r="F21" s="30"/>
      <c r="G21" s="30"/>
      <c r="H21" s="30"/>
      <c r="I21" s="190">
        <v>680</v>
      </c>
      <c r="J21" s="30"/>
      <c r="K21" s="30">
        <f t="shared" si="0"/>
        <v>0</v>
      </c>
    </row>
    <row r="22" spans="1:11" ht="45" x14ac:dyDescent="0.25">
      <c r="A22" s="21"/>
      <c r="B22" s="42"/>
      <c r="C22" s="211" t="s">
        <v>698</v>
      </c>
      <c r="D22" s="209"/>
      <c r="E22" s="210" t="s">
        <v>19</v>
      </c>
      <c r="F22" s="30"/>
      <c r="G22" s="30"/>
      <c r="H22" s="30"/>
      <c r="I22" s="187">
        <v>80</v>
      </c>
      <c r="J22" s="30"/>
      <c r="K22" s="30">
        <f>G22*I22</f>
        <v>0</v>
      </c>
    </row>
    <row r="23" spans="1:11" ht="45" x14ac:dyDescent="0.25">
      <c r="A23" s="21" t="s">
        <v>35</v>
      </c>
      <c r="B23" s="42"/>
      <c r="C23" s="211" t="s">
        <v>82</v>
      </c>
      <c r="D23" s="209"/>
      <c r="E23" s="210" t="s">
        <v>34</v>
      </c>
      <c r="F23" s="30"/>
      <c r="G23" s="30"/>
      <c r="H23" s="30"/>
      <c r="I23" s="190">
        <v>783</v>
      </c>
      <c r="J23" s="30"/>
      <c r="K23" s="30">
        <f t="shared" si="0"/>
        <v>0</v>
      </c>
    </row>
    <row r="24" spans="1:11" ht="45" x14ac:dyDescent="0.25">
      <c r="A24" s="21" t="s">
        <v>24</v>
      </c>
      <c r="B24" s="42"/>
      <c r="C24" s="211" t="s">
        <v>83</v>
      </c>
      <c r="D24" s="209"/>
      <c r="E24" s="210" t="s">
        <v>34</v>
      </c>
      <c r="F24" s="30"/>
      <c r="G24" s="30"/>
      <c r="H24" s="30"/>
      <c r="I24" s="190">
        <v>783</v>
      </c>
      <c r="J24" s="30"/>
      <c r="K24" s="30">
        <f t="shared" si="0"/>
        <v>0</v>
      </c>
    </row>
    <row r="25" spans="1:11" ht="45" x14ac:dyDescent="0.25">
      <c r="A25" s="21" t="s">
        <v>51</v>
      </c>
      <c r="B25" s="42"/>
      <c r="C25" s="211" t="s">
        <v>84</v>
      </c>
      <c r="D25" s="209"/>
      <c r="E25" s="210" t="s">
        <v>34</v>
      </c>
      <c r="F25" s="30"/>
      <c r="G25" s="30"/>
      <c r="H25" s="30"/>
      <c r="I25" s="190">
        <v>760</v>
      </c>
      <c r="J25" s="30"/>
      <c r="K25" s="30">
        <f t="shared" si="0"/>
        <v>0</v>
      </c>
    </row>
    <row r="26" spans="1:11" ht="150" x14ac:dyDescent="0.25">
      <c r="A26" s="21"/>
      <c r="B26" s="42"/>
      <c r="C26" s="211" t="s">
        <v>699</v>
      </c>
      <c r="D26" s="209"/>
      <c r="E26" s="210" t="s">
        <v>19</v>
      </c>
      <c r="F26" s="30"/>
      <c r="G26" s="30"/>
      <c r="H26" s="30"/>
      <c r="I26" s="187">
        <v>115</v>
      </c>
      <c r="J26" s="30"/>
      <c r="K26" s="30">
        <f>G26*I26</f>
        <v>0</v>
      </c>
    </row>
    <row r="27" spans="1:11" ht="45" x14ac:dyDescent="0.25">
      <c r="A27" s="21" t="s">
        <v>53</v>
      </c>
      <c r="B27" s="42"/>
      <c r="C27" s="211" t="s">
        <v>85</v>
      </c>
      <c r="D27" s="209"/>
      <c r="E27" s="210" t="s">
        <v>34</v>
      </c>
      <c r="F27" s="30"/>
      <c r="G27" s="30"/>
      <c r="H27" s="30"/>
      <c r="I27" s="190">
        <v>783</v>
      </c>
      <c r="J27" s="30"/>
      <c r="K27" s="30">
        <f t="shared" si="0"/>
        <v>0</v>
      </c>
    </row>
    <row r="28" spans="1:11" ht="45" x14ac:dyDescent="0.25">
      <c r="A28" s="21" t="s">
        <v>54</v>
      </c>
      <c r="B28" s="42"/>
      <c r="C28" s="211" t="s">
        <v>86</v>
      </c>
      <c r="D28" s="209"/>
      <c r="E28" s="210" t="s">
        <v>34</v>
      </c>
      <c r="F28" s="30"/>
      <c r="G28" s="30"/>
      <c r="H28" s="30"/>
      <c r="I28" s="190">
        <v>783</v>
      </c>
      <c r="J28" s="30"/>
      <c r="K28" s="30">
        <f t="shared" si="0"/>
        <v>0</v>
      </c>
    </row>
    <row r="29" spans="1:11" ht="45" x14ac:dyDescent="0.25">
      <c r="A29" s="21" t="s">
        <v>55</v>
      </c>
      <c r="B29" s="42"/>
      <c r="C29" s="211" t="s">
        <v>87</v>
      </c>
      <c r="D29" s="209"/>
      <c r="E29" s="210" t="s">
        <v>34</v>
      </c>
      <c r="F29" s="30"/>
      <c r="G29" s="30"/>
      <c r="H29" s="30"/>
      <c r="I29" s="190">
        <v>783</v>
      </c>
      <c r="J29" s="30"/>
      <c r="K29" s="30">
        <f t="shared" si="0"/>
        <v>0</v>
      </c>
    </row>
    <row r="30" spans="1:11" ht="45" x14ac:dyDescent="0.25">
      <c r="A30" s="21" t="s">
        <v>56</v>
      </c>
      <c r="B30" s="42"/>
      <c r="C30" s="211" t="s">
        <v>88</v>
      </c>
      <c r="D30" s="209"/>
      <c r="E30" s="210" t="s">
        <v>34</v>
      </c>
      <c r="F30" s="30"/>
      <c r="G30" s="30"/>
      <c r="H30" s="30"/>
      <c r="I30" s="190">
        <v>783</v>
      </c>
      <c r="J30" s="30"/>
      <c r="K30" s="30">
        <f t="shared" si="0"/>
        <v>0</v>
      </c>
    </row>
    <row r="31" spans="1:11" ht="45" x14ac:dyDescent="0.25">
      <c r="A31" s="21" t="s">
        <v>57</v>
      </c>
      <c r="B31" s="42"/>
      <c r="C31" s="211" t="s">
        <v>89</v>
      </c>
      <c r="D31" s="209"/>
      <c r="E31" s="210" t="s">
        <v>34</v>
      </c>
      <c r="F31" s="30"/>
      <c r="G31" s="30"/>
      <c r="H31" s="30"/>
      <c r="I31" s="190">
        <v>840</v>
      </c>
      <c r="J31" s="30"/>
      <c r="K31" s="30">
        <f t="shared" si="0"/>
        <v>0</v>
      </c>
    </row>
    <row r="32" spans="1:11" ht="45" x14ac:dyDescent="0.25">
      <c r="A32" s="21" t="s">
        <v>76</v>
      </c>
      <c r="B32" s="42"/>
      <c r="C32" s="211" t="s">
        <v>90</v>
      </c>
      <c r="D32" s="209"/>
      <c r="E32" s="210" t="s">
        <v>19</v>
      </c>
      <c r="F32" s="30"/>
      <c r="G32" s="30"/>
      <c r="H32" s="30"/>
      <c r="I32" s="190">
        <v>270</v>
      </c>
      <c r="J32" s="30"/>
      <c r="K32" s="30">
        <f t="shared" si="0"/>
        <v>0</v>
      </c>
    </row>
    <row r="33" spans="1:11" ht="30" customHeight="1" x14ac:dyDescent="0.25">
      <c r="A33" s="21" t="s">
        <v>77</v>
      </c>
      <c r="B33" s="42"/>
      <c r="C33" s="211" t="s">
        <v>687</v>
      </c>
      <c r="D33" s="209"/>
      <c r="E33" s="210" t="s">
        <v>34</v>
      </c>
      <c r="F33" s="30"/>
      <c r="G33" s="30"/>
      <c r="H33" s="30"/>
      <c r="I33" s="190">
        <v>783</v>
      </c>
      <c r="J33" s="30"/>
      <c r="K33" s="30">
        <f t="shared" si="0"/>
        <v>0</v>
      </c>
    </row>
    <row r="34" spans="1:11" ht="30" x14ac:dyDescent="0.25">
      <c r="A34" s="21" t="s">
        <v>94</v>
      </c>
      <c r="B34" s="42"/>
      <c r="C34" s="211" t="s">
        <v>91</v>
      </c>
      <c r="D34" s="209"/>
      <c r="E34" s="210" t="s">
        <v>34</v>
      </c>
      <c r="F34" s="30"/>
      <c r="G34" s="30"/>
      <c r="H34" s="30"/>
      <c r="I34" s="190">
        <v>783</v>
      </c>
      <c r="J34" s="30"/>
      <c r="K34" s="30">
        <f t="shared" si="0"/>
        <v>0</v>
      </c>
    </row>
    <row r="35" spans="1:11" ht="105" x14ac:dyDescent="0.25">
      <c r="A35" s="21" t="s">
        <v>95</v>
      </c>
      <c r="B35" s="42"/>
      <c r="C35" s="211" t="s">
        <v>92</v>
      </c>
      <c r="D35" s="209"/>
      <c r="E35" s="210" t="s">
        <v>34</v>
      </c>
      <c r="F35" s="30"/>
      <c r="G35" s="30"/>
      <c r="H35" s="30"/>
      <c r="I35" s="190">
        <v>800</v>
      </c>
      <c r="J35" s="30"/>
      <c r="K35" s="30">
        <f t="shared" si="0"/>
        <v>0</v>
      </c>
    </row>
    <row r="36" spans="1:11" ht="30" x14ac:dyDescent="0.25">
      <c r="A36" s="21" t="s">
        <v>96</v>
      </c>
      <c r="B36" s="42"/>
      <c r="C36" s="211" t="s">
        <v>93</v>
      </c>
      <c r="D36" s="209"/>
      <c r="E36" s="210" t="s">
        <v>34</v>
      </c>
      <c r="F36" s="30"/>
      <c r="G36" s="30"/>
      <c r="H36" s="30"/>
      <c r="I36" s="190">
        <v>800</v>
      </c>
      <c r="J36" s="30"/>
      <c r="K36" s="30">
        <f t="shared" si="0"/>
        <v>0</v>
      </c>
    </row>
    <row r="37" spans="1:11" ht="105" x14ac:dyDescent="0.25">
      <c r="A37" s="21"/>
      <c r="B37" s="42"/>
      <c r="C37" s="211" t="s">
        <v>834</v>
      </c>
      <c r="D37" s="209"/>
      <c r="E37" s="210" t="s">
        <v>66</v>
      </c>
      <c r="F37" s="30"/>
      <c r="G37" s="30"/>
      <c r="H37" s="30"/>
      <c r="I37" s="190">
        <v>250</v>
      </c>
      <c r="J37" s="30"/>
      <c r="K37" s="30">
        <f t="shared" ref="K37:K40" si="1">G37*I37</f>
        <v>0</v>
      </c>
    </row>
    <row r="38" spans="1:11" ht="60" x14ac:dyDescent="0.25">
      <c r="A38" s="21"/>
      <c r="B38" s="42"/>
      <c r="C38" s="211" t="s">
        <v>881</v>
      </c>
      <c r="D38" s="209"/>
      <c r="E38" s="210" t="s">
        <v>34</v>
      </c>
      <c r="F38" s="30"/>
      <c r="G38" s="30"/>
      <c r="H38" s="30"/>
      <c r="I38" s="190">
        <v>670</v>
      </c>
      <c r="J38" s="30"/>
      <c r="K38" s="30">
        <f t="shared" si="1"/>
        <v>0</v>
      </c>
    </row>
    <row r="39" spans="1:11" ht="15" customHeight="1" x14ac:dyDescent="0.25">
      <c r="A39" s="21"/>
      <c r="B39" s="42"/>
      <c r="C39" s="211" t="s">
        <v>861</v>
      </c>
      <c r="D39" s="209"/>
      <c r="E39" s="210" t="s">
        <v>34</v>
      </c>
      <c r="F39" s="30"/>
      <c r="G39" s="30"/>
      <c r="H39" s="30"/>
      <c r="I39" s="190">
        <v>670</v>
      </c>
      <c r="J39" s="30"/>
      <c r="K39" s="30">
        <f t="shared" si="1"/>
        <v>0</v>
      </c>
    </row>
    <row r="40" spans="1:11" ht="45" customHeight="1" x14ac:dyDescent="0.25">
      <c r="A40" s="21"/>
      <c r="B40" s="42"/>
      <c r="C40" s="211" t="s">
        <v>862</v>
      </c>
      <c r="D40" s="209"/>
      <c r="E40" s="210" t="s">
        <v>34</v>
      </c>
      <c r="F40" s="30"/>
      <c r="G40" s="30"/>
      <c r="H40" s="30"/>
      <c r="I40" s="190">
        <v>710</v>
      </c>
      <c r="J40" s="30"/>
      <c r="K40" s="30">
        <f t="shared" si="1"/>
        <v>0</v>
      </c>
    </row>
    <row r="41" spans="1:11" ht="60" x14ac:dyDescent="0.25">
      <c r="A41" s="19"/>
      <c r="B41" s="60"/>
      <c r="C41" s="220" t="s">
        <v>863</v>
      </c>
      <c r="D41" s="221"/>
      <c r="E41" s="222"/>
      <c r="F41" s="29"/>
      <c r="G41" s="29"/>
      <c r="H41" s="29"/>
      <c r="I41" s="191"/>
      <c r="J41" s="29"/>
      <c r="K41" s="29"/>
    </row>
    <row r="42" spans="1:11" x14ac:dyDescent="0.25">
      <c r="A42" s="14"/>
      <c r="B42" s="15"/>
      <c r="C42" s="223" t="s">
        <v>864</v>
      </c>
      <c r="D42" s="224"/>
      <c r="E42" s="225" t="s">
        <v>34</v>
      </c>
      <c r="F42" s="28"/>
      <c r="G42" s="28"/>
      <c r="H42" s="28"/>
      <c r="I42" s="192">
        <v>700</v>
      </c>
      <c r="J42" s="28"/>
      <c r="K42" s="28">
        <f t="shared" ref="K42:K44" si="2">G42*I42</f>
        <v>0</v>
      </c>
    </row>
    <row r="43" spans="1:11" x14ac:dyDescent="0.25">
      <c r="A43" s="14"/>
      <c r="B43" s="15"/>
      <c r="C43" s="223" t="s">
        <v>865</v>
      </c>
      <c r="D43" s="224"/>
      <c r="E43" s="225" t="s">
        <v>34</v>
      </c>
      <c r="F43" s="28"/>
      <c r="G43" s="28"/>
      <c r="H43" s="28"/>
      <c r="I43" s="192">
        <v>710</v>
      </c>
      <c r="J43" s="28"/>
      <c r="K43" s="28">
        <f t="shared" si="2"/>
        <v>0</v>
      </c>
    </row>
    <row r="44" spans="1:11" x14ac:dyDescent="0.25">
      <c r="A44" s="17"/>
      <c r="B44" s="46"/>
      <c r="C44" s="226" t="s">
        <v>866</v>
      </c>
      <c r="D44" s="214"/>
      <c r="E44" s="215" t="s">
        <v>34</v>
      </c>
      <c r="F44" s="31"/>
      <c r="G44" s="31"/>
      <c r="H44" s="31"/>
      <c r="I44" s="193">
        <v>720</v>
      </c>
      <c r="J44" s="31"/>
      <c r="K44" s="31">
        <f t="shared" si="2"/>
        <v>0</v>
      </c>
    </row>
    <row r="45" spans="1:11" ht="45" customHeight="1" x14ac:dyDescent="0.25">
      <c r="A45" s="19"/>
      <c r="B45" s="60"/>
      <c r="C45" s="220" t="s">
        <v>867</v>
      </c>
      <c r="D45" s="221"/>
      <c r="E45" s="222"/>
      <c r="F45" s="29"/>
      <c r="G45" s="29"/>
      <c r="H45" s="29"/>
      <c r="I45" s="191"/>
      <c r="J45" s="29"/>
      <c r="K45" s="29"/>
    </row>
    <row r="46" spans="1:11" x14ac:dyDescent="0.25">
      <c r="A46" s="14"/>
      <c r="B46" s="15"/>
      <c r="C46" s="223" t="s">
        <v>868</v>
      </c>
      <c r="D46" s="224"/>
      <c r="E46" s="225" t="s">
        <v>34</v>
      </c>
      <c r="F46" s="28"/>
      <c r="G46" s="28"/>
      <c r="H46" s="28"/>
      <c r="I46" s="192">
        <v>700</v>
      </c>
      <c r="J46" s="28"/>
      <c r="K46" s="28">
        <f t="shared" ref="K46:K48" si="3">G46*I46</f>
        <v>0</v>
      </c>
    </row>
    <row r="47" spans="1:11" x14ac:dyDescent="0.25">
      <c r="A47" s="14"/>
      <c r="B47" s="15"/>
      <c r="C47" s="223" t="s">
        <v>869</v>
      </c>
      <c r="D47" s="224"/>
      <c r="E47" s="225" t="s">
        <v>34</v>
      </c>
      <c r="F47" s="28"/>
      <c r="G47" s="28"/>
      <c r="H47" s="28"/>
      <c r="I47" s="192">
        <v>710</v>
      </c>
      <c r="J47" s="28"/>
      <c r="K47" s="28">
        <f t="shared" si="3"/>
        <v>0</v>
      </c>
    </row>
    <row r="48" spans="1:11" x14ac:dyDescent="0.25">
      <c r="A48" s="17"/>
      <c r="B48" s="46"/>
      <c r="C48" s="226" t="s">
        <v>866</v>
      </c>
      <c r="D48" s="214"/>
      <c r="E48" s="215" t="s">
        <v>34</v>
      </c>
      <c r="F48" s="31"/>
      <c r="G48" s="31"/>
      <c r="H48" s="31"/>
      <c r="I48" s="193">
        <v>720</v>
      </c>
      <c r="J48" s="31"/>
      <c r="K48" s="31">
        <f t="shared" si="3"/>
        <v>0</v>
      </c>
    </row>
    <row r="49" spans="1:11" ht="60" x14ac:dyDescent="0.25">
      <c r="A49" s="19"/>
      <c r="B49" s="60"/>
      <c r="C49" s="220" t="s">
        <v>870</v>
      </c>
      <c r="D49" s="221"/>
      <c r="E49" s="222"/>
      <c r="F49" s="29"/>
      <c r="G49" s="29"/>
      <c r="H49" s="29"/>
      <c r="I49" s="191"/>
      <c r="J49" s="29"/>
      <c r="K49" s="29"/>
    </row>
    <row r="50" spans="1:11" x14ac:dyDescent="0.25">
      <c r="A50" s="14"/>
      <c r="B50" s="15"/>
      <c r="C50" s="223" t="s">
        <v>868</v>
      </c>
      <c r="D50" s="224"/>
      <c r="E50" s="225" t="s">
        <v>34</v>
      </c>
      <c r="F50" s="28"/>
      <c r="G50" s="28"/>
      <c r="H50" s="28"/>
      <c r="I50" s="192">
        <v>700</v>
      </c>
      <c r="J50" s="28"/>
      <c r="K50" s="28">
        <f t="shared" ref="K50:K55" si="4">G50*I50</f>
        <v>0</v>
      </c>
    </row>
    <row r="51" spans="1:11" x14ac:dyDescent="0.25">
      <c r="A51" s="14"/>
      <c r="B51" s="15"/>
      <c r="C51" s="223" t="s">
        <v>869</v>
      </c>
      <c r="D51" s="224"/>
      <c r="E51" s="225" t="s">
        <v>34</v>
      </c>
      <c r="F51" s="28"/>
      <c r="G51" s="28"/>
      <c r="H51" s="28"/>
      <c r="I51" s="192">
        <v>710</v>
      </c>
      <c r="J51" s="28"/>
      <c r="K51" s="28">
        <f t="shared" si="4"/>
        <v>0</v>
      </c>
    </row>
    <row r="52" spans="1:11" x14ac:dyDescent="0.25">
      <c r="A52" s="17"/>
      <c r="B52" s="46"/>
      <c r="C52" s="226" t="s">
        <v>866</v>
      </c>
      <c r="D52" s="214"/>
      <c r="E52" s="215" t="s">
        <v>34</v>
      </c>
      <c r="F52" s="31"/>
      <c r="G52" s="31"/>
      <c r="H52" s="31"/>
      <c r="I52" s="193">
        <v>720</v>
      </c>
      <c r="J52" s="31"/>
      <c r="K52" s="31">
        <f t="shared" si="4"/>
        <v>0</v>
      </c>
    </row>
    <row r="53" spans="1:11" ht="60" x14ac:dyDescent="0.25">
      <c r="A53" s="19"/>
      <c r="B53" s="60"/>
      <c r="C53" s="220" t="s">
        <v>871</v>
      </c>
      <c r="D53" s="221"/>
      <c r="E53" s="222"/>
      <c r="F53" s="29"/>
      <c r="G53" s="29"/>
      <c r="H53" s="29"/>
      <c r="I53" s="191"/>
      <c r="J53" s="29"/>
      <c r="K53" s="29"/>
    </row>
    <row r="54" spans="1:11" x14ac:dyDescent="0.25">
      <c r="A54" s="14"/>
      <c r="B54" s="15"/>
      <c r="C54" s="223" t="s">
        <v>868</v>
      </c>
      <c r="D54" s="224"/>
      <c r="E54" s="225" t="s">
        <v>34</v>
      </c>
      <c r="F54" s="28"/>
      <c r="G54" s="28"/>
      <c r="H54" s="28"/>
      <c r="I54" s="192">
        <v>700</v>
      </c>
      <c r="J54" s="28"/>
      <c r="K54" s="28">
        <f t="shared" si="4"/>
        <v>0</v>
      </c>
    </row>
    <row r="55" spans="1:11" x14ac:dyDescent="0.25">
      <c r="A55" s="17"/>
      <c r="B55" s="46"/>
      <c r="C55" s="226" t="s">
        <v>869</v>
      </c>
      <c r="D55" s="214"/>
      <c r="E55" s="215" t="s">
        <v>34</v>
      </c>
      <c r="F55" s="31"/>
      <c r="G55" s="31"/>
      <c r="H55" s="31"/>
      <c r="I55" s="193">
        <v>710</v>
      </c>
      <c r="J55" s="31"/>
      <c r="K55" s="31">
        <f t="shared" si="4"/>
        <v>0</v>
      </c>
    </row>
    <row r="56" spans="1:11" ht="60" x14ac:dyDescent="0.25">
      <c r="A56" s="19"/>
      <c r="B56" s="60"/>
      <c r="C56" s="220" t="s">
        <v>872</v>
      </c>
      <c r="D56" s="221"/>
      <c r="E56" s="222"/>
      <c r="F56" s="29"/>
      <c r="G56" s="29"/>
      <c r="H56" s="29"/>
      <c r="I56" s="191"/>
      <c r="J56" s="29"/>
      <c r="K56" s="29"/>
    </row>
    <row r="57" spans="1:11" x14ac:dyDescent="0.25">
      <c r="A57" s="14"/>
      <c r="B57" s="15"/>
      <c r="C57" s="223" t="s">
        <v>868</v>
      </c>
      <c r="D57" s="224"/>
      <c r="E57" s="225" t="s">
        <v>34</v>
      </c>
      <c r="F57" s="28"/>
      <c r="G57" s="28"/>
      <c r="H57" s="28"/>
      <c r="I57" s="192">
        <v>700</v>
      </c>
      <c r="J57" s="28"/>
      <c r="K57" s="28">
        <f t="shared" ref="K57:K59" si="5">G57*I57</f>
        <v>0</v>
      </c>
    </row>
    <row r="58" spans="1:11" x14ac:dyDescent="0.25">
      <c r="A58" s="17"/>
      <c r="B58" s="46"/>
      <c r="C58" s="226" t="s">
        <v>869</v>
      </c>
      <c r="D58" s="214"/>
      <c r="E58" s="215" t="s">
        <v>34</v>
      </c>
      <c r="F58" s="31"/>
      <c r="G58" s="31"/>
      <c r="H58" s="31"/>
      <c r="I58" s="193">
        <v>710</v>
      </c>
      <c r="J58" s="31"/>
      <c r="K58" s="31">
        <f t="shared" si="5"/>
        <v>0</v>
      </c>
    </row>
    <row r="59" spans="1:11" ht="60" x14ac:dyDescent="0.25">
      <c r="A59" s="21"/>
      <c r="B59" s="42"/>
      <c r="C59" s="211" t="s">
        <v>873</v>
      </c>
      <c r="D59" s="209"/>
      <c r="E59" s="210" t="s">
        <v>34</v>
      </c>
      <c r="F59" s="30"/>
      <c r="G59" s="30"/>
      <c r="H59" s="30"/>
      <c r="I59" s="190">
        <v>730</v>
      </c>
      <c r="J59" s="30"/>
      <c r="K59" s="30">
        <f t="shared" si="5"/>
        <v>0</v>
      </c>
    </row>
    <row r="60" spans="1:11" ht="45" customHeight="1" x14ac:dyDescent="0.25">
      <c r="A60" s="19"/>
      <c r="B60" s="60"/>
      <c r="C60" s="220" t="s">
        <v>882</v>
      </c>
      <c r="D60" s="221"/>
      <c r="E60" s="222"/>
      <c r="F60" s="29"/>
      <c r="G60" s="29"/>
      <c r="H60" s="29"/>
      <c r="I60" s="191"/>
      <c r="J60" s="29"/>
      <c r="K60" s="29"/>
    </row>
    <row r="61" spans="1:11" x14ac:dyDescent="0.25">
      <c r="A61" s="14"/>
      <c r="B61" s="15"/>
      <c r="C61" s="223" t="s">
        <v>874</v>
      </c>
      <c r="D61" s="224"/>
      <c r="E61" s="225" t="s">
        <v>34</v>
      </c>
      <c r="F61" s="28"/>
      <c r="G61" s="28"/>
      <c r="H61" s="28"/>
      <c r="I61" s="192">
        <v>670</v>
      </c>
      <c r="J61" s="28"/>
      <c r="K61" s="28">
        <f t="shared" ref="K61:K64" si="6">G61*I61</f>
        <v>0</v>
      </c>
    </row>
    <row r="62" spans="1:11" x14ac:dyDescent="0.25">
      <c r="A62" s="17"/>
      <c r="B62" s="46"/>
      <c r="C62" s="226" t="s">
        <v>875</v>
      </c>
      <c r="D62" s="214"/>
      <c r="E62" s="215" t="s">
        <v>34</v>
      </c>
      <c r="F62" s="31"/>
      <c r="G62" s="31"/>
      <c r="H62" s="31"/>
      <c r="I62" s="193">
        <v>700</v>
      </c>
      <c r="J62" s="31"/>
      <c r="K62" s="31">
        <f t="shared" si="6"/>
        <v>0</v>
      </c>
    </row>
    <row r="63" spans="1:11" ht="45" x14ac:dyDescent="0.25">
      <c r="A63" s="21"/>
      <c r="B63" s="42"/>
      <c r="C63" s="211" t="s">
        <v>883</v>
      </c>
      <c r="D63" s="209"/>
      <c r="E63" s="210" t="s">
        <v>34</v>
      </c>
      <c r="F63" s="30"/>
      <c r="G63" s="30"/>
      <c r="H63" s="30"/>
      <c r="I63" s="190">
        <v>740</v>
      </c>
      <c r="J63" s="30"/>
      <c r="K63" s="30">
        <f t="shared" si="6"/>
        <v>0</v>
      </c>
    </row>
    <row r="64" spans="1:11" ht="45" customHeight="1" x14ac:dyDescent="0.25">
      <c r="A64" s="17" t="s">
        <v>621</v>
      </c>
      <c r="B64" s="46"/>
      <c r="C64" s="226" t="s">
        <v>1269</v>
      </c>
      <c r="D64" s="214"/>
      <c r="E64" s="215" t="s">
        <v>19</v>
      </c>
      <c r="F64" s="31"/>
      <c r="G64" s="183"/>
      <c r="H64" s="31"/>
      <c r="I64" s="193">
        <v>60</v>
      </c>
      <c r="J64" s="31"/>
      <c r="K64" s="31">
        <f t="shared" si="6"/>
        <v>0</v>
      </c>
    </row>
    <row r="65" spans="1:11" ht="90" x14ac:dyDescent="0.25">
      <c r="A65" s="19"/>
      <c r="B65" s="60"/>
      <c r="C65" s="220" t="s">
        <v>885</v>
      </c>
      <c r="D65" s="221"/>
      <c r="E65" s="222"/>
      <c r="F65" s="29"/>
      <c r="G65" s="29"/>
      <c r="H65" s="29"/>
      <c r="I65" s="191"/>
      <c r="J65" s="29"/>
      <c r="K65" s="29"/>
    </row>
    <row r="66" spans="1:11" x14ac:dyDescent="0.25">
      <c r="A66" s="14"/>
      <c r="B66" s="15"/>
      <c r="C66" s="223" t="s">
        <v>884</v>
      </c>
      <c r="D66" s="224"/>
      <c r="E66" s="225"/>
      <c r="F66" s="28"/>
      <c r="G66" s="28"/>
      <c r="H66" s="28"/>
      <c r="I66" s="192"/>
      <c r="J66" s="28"/>
      <c r="K66" s="28"/>
    </row>
    <row r="67" spans="1:11" x14ac:dyDescent="0.25">
      <c r="A67" s="14"/>
      <c r="B67" s="15"/>
      <c r="C67" s="223" t="s">
        <v>876</v>
      </c>
      <c r="D67" s="224"/>
      <c r="E67" s="225" t="s">
        <v>19</v>
      </c>
      <c r="F67" s="28"/>
      <c r="G67" s="28"/>
      <c r="H67" s="28"/>
      <c r="I67" s="192">
        <v>50</v>
      </c>
      <c r="J67" s="28"/>
      <c r="K67" s="28">
        <f t="shared" ref="K67:K68" si="7">G67*I67</f>
        <v>0</v>
      </c>
    </row>
    <row r="68" spans="1:11" x14ac:dyDescent="0.25">
      <c r="A68" s="14"/>
      <c r="B68" s="15"/>
      <c r="C68" s="223" t="s">
        <v>877</v>
      </c>
      <c r="D68" s="224"/>
      <c r="E68" s="225" t="s">
        <v>19</v>
      </c>
      <c r="F68" s="28"/>
      <c r="G68" s="28"/>
      <c r="H68" s="28"/>
      <c r="I68" s="192">
        <v>220</v>
      </c>
      <c r="J68" s="28"/>
      <c r="K68" s="28">
        <f t="shared" si="7"/>
        <v>0</v>
      </c>
    </row>
    <row r="69" spans="1:11" x14ac:dyDescent="0.25">
      <c r="A69" s="14"/>
      <c r="B69" s="15"/>
      <c r="C69" s="223" t="s">
        <v>878</v>
      </c>
      <c r="D69" s="224"/>
      <c r="E69" s="225"/>
      <c r="F69" s="28"/>
      <c r="G69" s="28"/>
      <c r="H69" s="28"/>
      <c r="I69" s="192"/>
      <c r="J69" s="28"/>
      <c r="K69" s="28"/>
    </row>
    <row r="70" spans="1:11" x14ac:dyDescent="0.25">
      <c r="A70" s="14"/>
      <c r="B70" s="15"/>
      <c r="C70" s="223" t="s">
        <v>879</v>
      </c>
      <c r="D70" s="224"/>
      <c r="E70" s="225" t="s">
        <v>19</v>
      </c>
      <c r="F70" s="28"/>
      <c r="G70" s="28"/>
      <c r="H70" s="28"/>
      <c r="I70" s="192">
        <v>50</v>
      </c>
      <c r="J70" s="28"/>
      <c r="K70" s="28">
        <f t="shared" ref="K70:K72" si="8">G70*I70</f>
        <v>0</v>
      </c>
    </row>
    <row r="71" spans="1:11" x14ac:dyDescent="0.25">
      <c r="A71" s="17"/>
      <c r="B71" s="46"/>
      <c r="C71" s="226" t="s">
        <v>880</v>
      </c>
      <c r="D71" s="214"/>
      <c r="E71" s="215" t="s">
        <v>19</v>
      </c>
      <c r="F71" s="31"/>
      <c r="G71" s="31"/>
      <c r="H71" s="31"/>
      <c r="I71" s="193">
        <v>200</v>
      </c>
      <c r="J71" s="31"/>
      <c r="K71" s="31">
        <f t="shared" si="8"/>
        <v>0</v>
      </c>
    </row>
    <row r="72" spans="1:11" ht="30" x14ac:dyDescent="0.25">
      <c r="A72" s="21"/>
      <c r="B72" s="42"/>
      <c r="C72" s="211" t="s">
        <v>886</v>
      </c>
      <c r="D72" s="209"/>
      <c r="E72" s="210" t="s">
        <v>34</v>
      </c>
      <c r="F72" s="30"/>
      <c r="G72" s="30"/>
      <c r="H72" s="30"/>
      <c r="I72" s="190">
        <v>1250</v>
      </c>
      <c r="J72" s="30"/>
      <c r="K72" s="30">
        <f t="shared" si="8"/>
        <v>0</v>
      </c>
    </row>
    <row r="73" spans="1:11" ht="60" x14ac:dyDescent="0.25">
      <c r="A73" s="19"/>
      <c r="B73" s="60"/>
      <c r="C73" s="220" t="s">
        <v>926</v>
      </c>
      <c r="D73" s="221"/>
      <c r="E73" s="227"/>
      <c r="F73" s="29"/>
      <c r="G73" s="29"/>
      <c r="H73" s="29"/>
      <c r="I73" s="191"/>
      <c r="J73" s="29"/>
      <c r="K73" s="29"/>
    </row>
    <row r="74" spans="1:11" x14ac:dyDescent="0.25">
      <c r="A74" s="14"/>
      <c r="B74" s="15"/>
      <c r="C74" s="223" t="s">
        <v>864</v>
      </c>
      <c r="D74" s="224"/>
      <c r="E74" s="225" t="s">
        <v>34</v>
      </c>
      <c r="F74" s="28"/>
      <c r="G74" s="28"/>
      <c r="H74" s="28"/>
      <c r="I74" s="192">
        <v>730</v>
      </c>
      <c r="J74" s="28"/>
      <c r="K74" s="28">
        <f t="shared" ref="K74:K89" si="9">G74*I74</f>
        <v>0</v>
      </c>
    </row>
    <row r="75" spans="1:11" x14ac:dyDescent="0.25">
      <c r="A75" s="17"/>
      <c r="B75" s="46"/>
      <c r="C75" s="226" t="s">
        <v>865</v>
      </c>
      <c r="D75" s="214"/>
      <c r="E75" s="215" t="s">
        <v>34</v>
      </c>
      <c r="F75" s="31"/>
      <c r="G75" s="31"/>
      <c r="H75" s="31"/>
      <c r="I75" s="193">
        <v>740</v>
      </c>
      <c r="J75" s="31"/>
      <c r="K75" s="31">
        <f t="shared" si="9"/>
        <v>0</v>
      </c>
    </row>
    <row r="76" spans="1:11" ht="60" x14ac:dyDescent="0.25">
      <c r="A76" s="19"/>
      <c r="B76" s="60"/>
      <c r="C76" s="220" t="s">
        <v>927</v>
      </c>
      <c r="D76" s="221"/>
      <c r="E76" s="222"/>
      <c r="F76" s="29"/>
      <c r="G76" s="29"/>
      <c r="H76" s="29"/>
      <c r="I76" s="191"/>
      <c r="J76" s="29"/>
      <c r="K76" s="29"/>
    </row>
    <row r="77" spans="1:11" x14ac:dyDescent="0.25">
      <c r="A77" s="14"/>
      <c r="B77" s="15"/>
      <c r="C77" s="223" t="s">
        <v>864</v>
      </c>
      <c r="D77" s="224"/>
      <c r="E77" s="225" t="s">
        <v>34</v>
      </c>
      <c r="F77" s="28"/>
      <c r="G77" s="28"/>
      <c r="H77" s="28"/>
      <c r="I77" s="192">
        <v>720</v>
      </c>
      <c r="J77" s="28"/>
      <c r="K77" s="28">
        <f t="shared" si="9"/>
        <v>0</v>
      </c>
    </row>
    <row r="78" spans="1:11" x14ac:dyDescent="0.25">
      <c r="A78" s="17"/>
      <c r="B78" s="46"/>
      <c r="C78" s="226" t="s">
        <v>865</v>
      </c>
      <c r="D78" s="214"/>
      <c r="E78" s="215" t="s">
        <v>34</v>
      </c>
      <c r="F78" s="31"/>
      <c r="G78" s="31"/>
      <c r="H78" s="31"/>
      <c r="I78" s="193">
        <v>730</v>
      </c>
      <c r="J78" s="31"/>
      <c r="K78" s="31">
        <f t="shared" si="9"/>
        <v>0</v>
      </c>
    </row>
    <row r="79" spans="1:11" ht="45" x14ac:dyDescent="0.25">
      <c r="A79" s="19"/>
      <c r="B79" s="60"/>
      <c r="C79" s="220" t="s">
        <v>928</v>
      </c>
      <c r="D79" s="221"/>
      <c r="E79" s="222"/>
      <c r="F79" s="29"/>
      <c r="G79" s="29"/>
      <c r="H79" s="29"/>
      <c r="I79" s="191"/>
      <c r="J79" s="29"/>
      <c r="K79" s="29"/>
    </row>
    <row r="80" spans="1:11" x14ac:dyDescent="0.25">
      <c r="A80" s="14"/>
      <c r="B80" s="15"/>
      <c r="C80" s="223" t="s">
        <v>868</v>
      </c>
      <c r="D80" s="224"/>
      <c r="E80" s="225" t="s">
        <v>34</v>
      </c>
      <c r="F80" s="28"/>
      <c r="G80" s="28"/>
      <c r="H80" s="28"/>
      <c r="I80" s="192">
        <v>720</v>
      </c>
      <c r="J80" s="28"/>
      <c r="K80" s="28">
        <f t="shared" si="9"/>
        <v>0</v>
      </c>
    </row>
    <row r="81" spans="1:11" x14ac:dyDescent="0.25">
      <c r="A81" s="14"/>
      <c r="B81" s="15"/>
      <c r="C81" s="223" t="s">
        <v>869</v>
      </c>
      <c r="D81" s="224"/>
      <c r="E81" s="225" t="s">
        <v>34</v>
      </c>
      <c r="F81" s="28"/>
      <c r="G81" s="28"/>
      <c r="H81" s="28"/>
      <c r="I81" s="192">
        <v>730</v>
      </c>
      <c r="J81" s="28"/>
      <c r="K81" s="28">
        <f t="shared" si="9"/>
        <v>0</v>
      </c>
    </row>
    <row r="82" spans="1:11" x14ac:dyDescent="0.25">
      <c r="A82" s="17"/>
      <c r="B82" s="46"/>
      <c r="C82" s="226" t="s">
        <v>866</v>
      </c>
      <c r="D82" s="214"/>
      <c r="E82" s="215" t="s">
        <v>34</v>
      </c>
      <c r="F82" s="31"/>
      <c r="G82" s="31"/>
      <c r="H82" s="31"/>
      <c r="I82" s="193">
        <v>740</v>
      </c>
      <c r="J82" s="31"/>
      <c r="K82" s="31">
        <f t="shared" si="9"/>
        <v>0</v>
      </c>
    </row>
    <row r="83" spans="1:11" ht="45" x14ac:dyDescent="0.25">
      <c r="A83" s="19"/>
      <c r="B83" s="60"/>
      <c r="C83" s="220" t="s">
        <v>929</v>
      </c>
      <c r="D83" s="221"/>
      <c r="E83" s="222"/>
      <c r="F83" s="29"/>
      <c r="G83" s="29"/>
      <c r="H83" s="29"/>
      <c r="I83" s="191"/>
      <c r="J83" s="29"/>
      <c r="K83" s="29"/>
    </row>
    <row r="84" spans="1:11" x14ac:dyDescent="0.25">
      <c r="A84" s="14"/>
      <c r="B84" s="15"/>
      <c r="C84" s="223" t="s">
        <v>868</v>
      </c>
      <c r="D84" s="224"/>
      <c r="E84" s="225" t="s">
        <v>34</v>
      </c>
      <c r="F84" s="28"/>
      <c r="G84" s="28"/>
      <c r="H84" s="28"/>
      <c r="I84" s="192">
        <v>720</v>
      </c>
      <c r="J84" s="28"/>
      <c r="K84" s="28">
        <f t="shared" si="9"/>
        <v>0</v>
      </c>
    </row>
    <row r="85" spans="1:11" x14ac:dyDescent="0.25">
      <c r="A85" s="17"/>
      <c r="B85" s="46"/>
      <c r="C85" s="226" t="s">
        <v>866</v>
      </c>
      <c r="D85" s="214"/>
      <c r="E85" s="215" t="s">
        <v>34</v>
      </c>
      <c r="F85" s="31"/>
      <c r="G85" s="31"/>
      <c r="H85" s="31"/>
      <c r="I85" s="193">
        <v>730</v>
      </c>
      <c r="J85" s="31"/>
      <c r="K85" s="31">
        <f t="shared" si="9"/>
        <v>0</v>
      </c>
    </row>
    <row r="86" spans="1:11" ht="90" x14ac:dyDescent="0.25">
      <c r="A86" s="21"/>
      <c r="B86" s="42"/>
      <c r="C86" s="211" t="s">
        <v>1002</v>
      </c>
      <c r="D86" s="209"/>
      <c r="E86" s="210" t="s">
        <v>19</v>
      </c>
      <c r="F86" s="30"/>
      <c r="G86" s="30"/>
      <c r="H86" s="30"/>
      <c r="I86" s="190">
        <v>56</v>
      </c>
      <c r="J86" s="30"/>
      <c r="K86" s="30">
        <f t="shared" si="9"/>
        <v>0</v>
      </c>
    </row>
    <row r="87" spans="1:11" ht="90" x14ac:dyDescent="0.25">
      <c r="A87" s="21"/>
      <c r="B87" s="42"/>
      <c r="C87" s="211" t="s">
        <v>1003</v>
      </c>
      <c r="D87" s="209"/>
      <c r="E87" s="210" t="s">
        <v>19</v>
      </c>
      <c r="F87" s="30"/>
      <c r="G87" s="30"/>
      <c r="H87" s="30"/>
      <c r="I87" s="190">
        <v>56</v>
      </c>
      <c r="J87" s="30"/>
      <c r="K87" s="30">
        <f t="shared" si="9"/>
        <v>0</v>
      </c>
    </row>
    <row r="88" spans="1:11" ht="90" x14ac:dyDescent="0.25">
      <c r="A88" s="21"/>
      <c r="B88" s="42"/>
      <c r="C88" s="211" t="s">
        <v>1004</v>
      </c>
      <c r="D88" s="209"/>
      <c r="E88" s="210" t="s">
        <v>19</v>
      </c>
      <c r="F88" s="30"/>
      <c r="G88" s="30"/>
      <c r="H88" s="30"/>
      <c r="I88" s="190">
        <v>74</v>
      </c>
      <c r="J88" s="30"/>
      <c r="K88" s="30">
        <f t="shared" si="9"/>
        <v>0</v>
      </c>
    </row>
    <row r="89" spans="1:11" ht="90" x14ac:dyDescent="0.25">
      <c r="A89" s="21"/>
      <c r="B89" s="42"/>
      <c r="C89" s="211" t="s">
        <v>1005</v>
      </c>
      <c r="D89" s="209"/>
      <c r="E89" s="210" t="s">
        <v>19</v>
      </c>
      <c r="F89" s="30"/>
      <c r="G89" s="30"/>
      <c r="H89" s="30"/>
      <c r="I89" s="190">
        <v>72</v>
      </c>
      <c r="J89" s="30"/>
      <c r="K89" s="30">
        <f t="shared" si="9"/>
        <v>0</v>
      </c>
    </row>
    <row r="90" spans="1:11" ht="7.5" customHeight="1" x14ac:dyDescent="0.25">
      <c r="A90" s="12"/>
      <c r="B90" s="11"/>
      <c r="C90" s="9"/>
      <c r="D90" s="11"/>
      <c r="E90" s="44"/>
      <c r="F90" s="44"/>
      <c r="G90" s="44"/>
      <c r="H90" s="44"/>
      <c r="I90" s="44"/>
      <c r="J90" s="44"/>
      <c r="K90" s="44"/>
    </row>
    <row r="91" spans="1:11" x14ac:dyDescent="0.25">
      <c r="A91" s="286" t="s">
        <v>50</v>
      </c>
      <c r="B91" s="286"/>
      <c r="C91" s="286"/>
      <c r="D91" s="286"/>
      <c r="E91" s="286"/>
      <c r="F91" s="15"/>
      <c r="G91" s="287">
        <f>SUM(K13:K36)</f>
        <v>0</v>
      </c>
      <c r="H91" s="287"/>
      <c r="I91" s="287"/>
      <c r="J91" s="287"/>
      <c r="K91" s="287"/>
    </row>
    <row r="92" spans="1:11" x14ac:dyDescent="0.25">
      <c r="A92" s="12"/>
      <c r="B92" s="11"/>
      <c r="C92" s="9"/>
      <c r="D92" s="11"/>
      <c r="E92" s="44"/>
      <c r="F92" s="44"/>
      <c r="G92" s="44"/>
      <c r="H92" s="44"/>
      <c r="I92" s="44"/>
      <c r="J92" s="44"/>
      <c r="K92" s="44"/>
    </row>
    <row r="93" spans="1:11" x14ac:dyDescent="0.25">
      <c r="A93" s="12"/>
      <c r="B93" s="11"/>
      <c r="C93" s="9"/>
      <c r="D93" s="11"/>
      <c r="E93" s="44"/>
      <c r="F93" s="44"/>
      <c r="G93" s="44"/>
      <c r="H93" s="44"/>
      <c r="I93" s="44"/>
      <c r="J93" s="44"/>
      <c r="K93" s="44"/>
    </row>
    <row r="94" spans="1:11" x14ac:dyDescent="0.25">
      <c r="A94" s="12"/>
      <c r="B94" s="11"/>
      <c r="C94" s="9"/>
      <c r="D94" s="11"/>
      <c r="E94" s="44"/>
      <c r="F94" s="44"/>
      <c r="G94" s="44"/>
      <c r="H94" s="44"/>
      <c r="I94" s="44"/>
      <c r="J94" s="44"/>
      <c r="K94" s="44"/>
    </row>
    <row r="95" spans="1:11" x14ac:dyDescent="0.25">
      <c r="A95" s="12"/>
      <c r="B95" s="11"/>
      <c r="C95" s="9"/>
      <c r="D95" s="11"/>
      <c r="E95" s="44"/>
      <c r="F95" s="44"/>
      <c r="G95" s="44"/>
      <c r="H95" s="44"/>
      <c r="I95" s="44"/>
      <c r="J95" s="44"/>
      <c r="K95" s="44"/>
    </row>
    <row r="96" spans="1:11" x14ac:dyDescent="0.25">
      <c r="A96" s="12"/>
      <c r="B96" s="11"/>
      <c r="C96" s="9"/>
      <c r="D96" s="11"/>
      <c r="E96" s="44"/>
      <c r="F96" s="44"/>
      <c r="G96" s="44"/>
      <c r="H96" s="44"/>
      <c r="I96" s="44"/>
      <c r="J96" s="44"/>
      <c r="K96" s="44"/>
    </row>
    <row r="97" spans="1:11" x14ac:dyDescent="0.25">
      <c r="A97" s="12"/>
      <c r="B97" s="11"/>
      <c r="C97" s="9"/>
      <c r="D97" s="11"/>
      <c r="E97" s="44"/>
      <c r="F97" s="44"/>
      <c r="G97" s="44"/>
      <c r="H97" s="44"/>
      <c r="I97" s="44"/>
      <c r="J97" s="44"/>
      <c r="K97" s="44"/>
    </row>
    <row r="98" spans="1:11" x14ac:dyDescent="0.25">
      <c r="A98" s="12"/>
      <c r="B98" s="11"/>
      <c r="C98" s="9"/>
      <c r="D98" s="11"/>
      <c r="E98" s="44"/>
      <c r="F98" s="44"/>
      <c r="G98" s="44"/>
      <c r="H98" s="44"/>
      <c r="I98" s="44"/>
      <c r="J98" s="44"/>
      <c r="K98" s="44"/>
    </row>
    <row r="99" spans="1:11" x14ac:dyDescent="0.25">
      <c r="A99" s="12"/>
      <c r="B99" s="11"/>
      <c r="C99" s="9"/>
      <c r="D99" s="11"/>
      <c r="E99" s="44"/>
      <c r="F99" s="44"/>
      <c r="G99" s="44"/>
      <c r="H99" s="44"/>
      <c r="I99" s="44"/>
      <c r="J99" s="44"/>
      <c r="K99" s="44"/>
    </row>
    <row r="100" spans="1:11" x14ac:dyDescent="0.25">
      <c r="A100" s="12"/>
      <c r="B100" s="11"/>
      <c r="C100" s="9"/>
      <c r="D100" s="11"/>
      <c r="E100" s="44"/>
      <c r="F100" s="44"/>
      <c r="G100" s="44"/>
      <c r="H100" s="44"/>
      <c r="I100" s="44"/>
      <c r="J100" s="44"/>
      <c r="K100" s="44"/>
    </row>
    <row r="101" spans="1:11" x14ac:dyDescent="0.25">
      <c r="A101" s="12"/>
      <c r="B101" s="11"/>
      <c r="C101" s="9"/>
      <c r="D101" s="11"/>
      <c r="E101" s="44"/>
      <c r="F101" s="44"/>
      <c r="G101" s="44"/>
      <c r="H101" s="44"/>
      <c r="I101" s="44"/>
      <c r="J101" s="44"/>
      <c r="K101" s="44"/>
    </row>
    <row r="102" spans="1:11" x14ac:dyDescent="0.25">
      <c r="A102" s="12"/>
      <c r="B102" s="11"/>
      <c r="C102" s="9"/>
      <c r="D102" s="11"/>
      <c r="E102" s="44"/>
      <c r="F102" s="44"/>
      <c r="G102" s="44"/>
      <c r="H102" s="44"/>
      <c r="I102" s="44"/>
      <c r="J102" s="44"/>
      <c r="K102" s="44"/>
    </row>
    <row r="103" spans="1:11" x14ac:dyDescent="0.25">
      <c r="A103" s="12"/>
      <c r="B103" s="11"/>
      <c r="C103" s="9"/>
      <c r="D103" s="11"/>
      <c r="E103" s="44"/>
      <c r="F103" s="44"/>
      <c r="G103" s="44"/>
      <c r="H103" s="44"/>
      <c r="I103" s="44"/>
      <c r="J103" s="44"/>
      <c r="K103" s="44"/>
    </row>
    <row r="104" spans="1:11" x14ac:dyDescent="0.25">
      <c r="A104" s="12"/>
      <c r="B104" s="11"/>
      <c r="C104" s="9"/>
      <c r="D104" s="11"/>
      <c r="E104" s="44"/>
      <c r="F104" s="44"/>
      <c r="G104" s="44"/>
      <c r="H104" s="44"/>
      <c r="I104" s="44"/>
      <c r="J104" s="44"/>
      <c r="K104" s="44"/>
    </row>
    <row r="105" spans="1:11" x14ac:dyDescent="0.25">
      <c r="A105" s="12"/>
      <c r="B105" s="11"/>
      <c r="C105" s="9"/>
      <c r="D105" s="11"/>
      <c r="E105" s="44"/>
      <c r="F105" s="44"/>
      <c r="G105" s="44"/>
      <c r="H105" s="44"/>
      <c r="I105" s="44"/>
      <c r="J105" s="44"/>
      <c r="K105" s="44"/>
    </row>
    <row r="106" spans="1:11" x14ac:dyDescent="0.25">
      <c r="A106" s="12"/>
      <c r="B106" s="11"/>
      <c r="C106" s="9"/>
      <c r="D106" s="11"/>
      <c r="E106" s="44"/>
      <c r="F106" s="44"/>
      <c r="G106" s="44"/>
      <c r="H106" s="44"/>
      <c r="I106" s="44"/>
      <c r="J106" s="44"/>
      <c r="K106" s="44"/>
    </row>
    <row r="107" spans="1:11" x14ac:dyDescent="0.25">
      <c r="A107" s="12"/>
      <c r="B107" s="11"/>
      <c r="C107" s="9"/>
      <c r="D107" s="11"/>
      <c r="E107" s="44"/>
      <c r="F107" s="44"/>
      <c r="G107" s="44"/>
      <c r="H107" s="44"/>
      <c r="I107" s="44"/>
      <c r="J107" s="44"/>
      <c r="K107" s="44"/>
    </row>
    <row r="108" spans="1:11" x14ac:dyDescent="0.25">
      <c r="A108" s="12"/>
      <c r="B108" s="11"/>
      <c r="C108" s="9"/>
      <c r="D108" s="11"/>
      <c r="E108" s="44"/>
      <c r="F108" s="44"/>
      <c r="G108" s="44"/>
      <c r="H108" s="44"/>
      <c r="I108" s="44"/>
      <c r="J108" s="44"/>
      <c r="K108" s="44"/>
    </row>
    <row r="109" spans="1:11" x14ac:dyDescent="0.25">
      <c r="A109" s="12"/>
      <c r="B109" s="11"/>
      <c r="C109" s="9"/>
      <c r="D109" s="11"/>
      <c r="E109" s="44"/>
      <c r="F109" s="44"/>
      <c r="G109" s="44"/>
      <c r="H109" s="44"/>
      <c r="I109" s="44"/>
      <c r="J109" s="44"/>
      <c r="K109" s="44"/>
    </row>
    <row r="110" spans="1:11" x14ac:dyDescent="0.25">
      <c r="A110" s="12"/>
      <c r="B110" s="11"/>
      <c r="C110" s="9"/>
      <c r="D110" s="11"/>
      <c r="E110" s="44"/>
      <c r="F110" s="44"/>
      <c r="G110" s="44"/>
      <c r="H110" s="44"/>
      <c r="I110" s="44"/>
      <c r="J110" s="44"/>
      <c r="K110" s="44"/>
    </row>
    <row r="111" spans="1:11" x14ac:dyDescent="0.25">
      <c r="A111" s="12"/>
      <c r="B111" s="11"/>
      <c r="C111" s="9"/>
      <c r="D111" s="11"/>
      <c r="E111" s="44"/>
      <c r="F111" s="44"/>
      <c r="G111" s="44"/>
      <c r="H111" s="44"/>
      <c r="I111" s="44"/>
      <c r="J111" s="44"/>
      <c r="K111" s="44"/>
    </row>
    <row r="112" spans="1:11" x14ac:dyDescent="0.25">
      <c r="A112" s="12"/>
      <c r="B112" s="11"/>
      <c r="C112" s="9"/>
      <c r="D112" s="11"/>
      <c r="E112" s="44"/>
      <c r="F112" s="44"/>
      <c r="G112" s="44"/>
      <c r="H112" s="44"/>
      <c r="I112" s="44"/>
      <c r="J112" s="44"/>
      <c r="K112" s="44"/>
    </row>
    <row r="113" spans="1:11" x14ac:dyDescent="0.25">
      <c r="A113" s="12"/>
      <c r="B113" s="11"/>
      <c r="C113" s="9"/>
      <c r="D113" s="11"/>
      <c r="E113" s="44"/>
      <c r="F113" s="44"/>
      <c r="G113" s="44"/>
      <c r="H113" s="44"/>
      <c r="I113" s="44"/>
      <c r="J113" s="44"/>
      <c r="K113" s="44"/>
    </row>
    <row r="114" spans="1:11" x14ac:dyDescent="0.25">
      <c r="A114" s="12"/>
      <c r="B114" s="11"/>
      <c r="C114" s="9"/>
      <c r="D114" s="11"/>
      <c r="E114" s="44"/>
      <c r="F114" s="44"/>
      <c r="G114" s="44"/>
      <c r="H114" s="44"/>
      <c r="I114" s="44"/>
      <c r="J114" s="44"/>
      <c r="K114" s="44"/>
    </row>
    <row r="115" spans="1:11" x14ac:dyDescent="0.25">
      <c r="A115" s="12"/>
      <c r="B115" s="11"/>
      <c r="C115" s="9"/>
      <c r="D115" s="11"/>
      <c r="E115" s="44"/>
      <c r="F115" s="44"/>
      <c r="G115" s="44"/>
      <c r="H115" s="44"/>
      <c r="I115" s="44"/>
      <c r="J115" s="44"/>
      <c r="K115" s="44"/>
    </row>
    <row r="116" spans="1:11" x14ac:dyDescent="0.25">
      <c r="A116" s="12"/>
      <c r="B116" s="11"/>
      <c r="C116" s="9"/>
      <c r="D116" s="11"/>
      <c r="E116" s="44"/>
      <c r="F116" s="44"/>
      <c r="G116" s="44"/>
      <c r="H116" s="44"/>
      <c r="I116" s="44"/>
      <c r="J116" s="44"/>
      <c r="K116" s="44"/>
    </row>
    <row r="117" spans="1:11" x14ac:dyDescent="0.25">
      <c r="A117" s="12"/>
      <c r="B117" s="11"/>
      <c r="C117" s="9"/>
      <c r="D117" s="11"/>
      <c r="E117" s="44"/>
      <c r="F117" s="44"/>
      <c r="G117" s="44"/>
      <c r="H117" s="44"/>
      <c r="I117" s="44"/>
      <c r="J117" s="44"/>
      <c r="K117" s="44"/>
    </row>
    <row r="118" spans="1:11" x14ac:dyDescent="0.25">
      <c r="A118" s="12"/>
      <c r="B118" s="11"/>
      <c r="C118" s="9"/>
      <c r="D118" s="11"/>
      <c r="E118" s="44"/>
      <c r="F118" s="44"/>
      <c r="G118" s="44"/>
      <c r="H118" s="44"/>
      <c r="I118" s="44"/>
      <c r="J118" s="44"/>
      <c r="K118" s="44"/>
    </row>
    <row r="119" spans="1:11" x14ac:dyDescent="0.25">
      <c r="A119" s="12"/>
      <c r="B119" s="11"/>
      <c r="C119" s="9"/>
      <c r="D119" s="11"/>
      <c r="E119" s="44"/>
      <c r="F119" s="44"/>
      <c r="G119" s="44"/>
      <c r="H119" s="44"/>
      <c r="I119" s="44"/>
      <c r="J119" s="44"/>
      <c r="K119" s="44"/>
    </row>
    <row r="120" spans="1:11" x14ac:dyDescent="0.25">
      <c r="A120" s="12"/>
      <c r="B120" s="11"/>
      <c r="C120" s="9"/>
      <c r="D120" s="11"/>
      <c r="E120" s="44"/>
      <c r="F120" s="44"/>
      <c r="G120" s="44"/>
      <c r="H120" s="44"/>
      <c r="I120" s="44"/>
      <c r="J120" s="44"/>
      <c r="K120" s="44"/>
    </row>
    <row r="121" spans="1:11" x14ac:dyDescent="0.25">
      <c r="A121" s="12"/>
      <c r="B121" s="11"/>
      <c r="C121" s="9"/>
      <c r="D121" s="11"/>
      <c r="E121" s="44"/>
      <c r="F121" s="44"/>
      <c r="G121" s="44"/>
      <c r="H121" s="44"/>
      <c r="I121" s="44"/>
      <c r="J121" s="44"/>
      <c r="K121" s="44"/>
    </row>
    <row r="122" spans="1:11" x14ac:dyDescent="0.25">
      <c r="A122" s="12"/>
      <c r="B122" s="11"/>
      <c r="C122" s="9"/>
      <c r="D122" s="11"/>
      <c r="E122" s="44"/>
      <c r="F122" s="44"/>
      <c r="G122" s="44"/>
      <c r="H122" s="44"/>
      <c r="I122" s="44"/>
      <c r="J122" s="44"/>
      <c r="K122" s="44"/>
    </row>
    <row r="123" spans="1:11" x14ac:dyDescent="0.25">
      <c r="A123" s="12"/>
      <c r="B123" s="11"/>
      <c r="C123" s="9"/>
      <c r="D123" s="11"/>
      <c r="E123" s="44"/>
      <c r="F123" s="44"/>
      <c r="G123" s="44"/>
      <c r="H123" s="44"/>
      <c r="I123" s="44"/>
      <c r="J123" s="44"/>
      <c r="K123" s="44"/>
    </row>
    <row r="124" spans="1:11" x14ac:dyDescent="0.25">
      <c r="A124" s="12"/>
      <c r="B124" s="11"/>
      <c r="C124" s="9"/>
      <c r="D124" s="11"/>
      <c r="E124" s="44"/>
      <c r="F124" s="44"/>
      <c r="G124" s="44"/>
      <c r="H124" s="44"/>
      <c r="I124" s="44"/>
      <c r="J124" s="44"/>
      <c r="K124" s="44"/>
    </row>
    <row r="125" spans="1:11" x14ac:dyDescent="0.25">
      <c r="A125" s="12"/>
      <c r="B125" s="11"/>
      <c r="C125" s="9"/>
      <c r="D125" s="11"/>
      <c r="E125" s="44"/>
      <c r="F125" s="44"/>
      <c r="G125" s="44"/>
      <c r="H125" s="44"/>
      <c r="I125" s="44"/>
      <c r="J125" s="44"/>
      <c r="K125" s="44"/>
    </row>
    <row r="126" spans="1:11" x14ac:dyDescent="0.25">
      <c r="A126" s="12"/>
      <c r="B126" s="11"/>
      <c r="C126" s="9"/>
      <c r="D126" s="11"/>
      <c r="E126" s="44"/>
      <c r="F126" s="44"/>
      <c r="G126" s="44"/>
      <c r="H126" s="44"/>
      <c r="I126" s="44"/>
      <c r="J126" s="44"/>
      <c r="K126" s="44"/>
    </row>
    <row r="127" spans="1:11" x14ac:dyDescent="0.25">
      <c r="A127" s="12"/>
      <c r="B127" s="11"/>
      <c r="C127" s="9"/>
      <c r="D127" s="11"/>
      <c r="E127" s="44"/>
      <c r="F127" s="44"/>
      <c r="G127" s="44"/>
      <c r="H127" s="44"/>
      <c r="I127" s="44"/>
      <c r="J127" s="44"/>
      <c r="K127" s="44"/>
    </row>
    <row r="128" spans="1:11" x14ac:dyDescent="0.25">
      <c r="A128" s="12"/>
      <c r="B128" s="11"/>
      <c r="C128" s="9"/>
      <c r="D128" s="11"/>
      <c r="E128" s="44"/>
      <c r="F128" s="44"/>
      <c r="G128" s="44"/>
      <c r="H128" s="44"/>
      <c r="I128" s="44"/>
      <c r="J128" s="44"/>
      <c r="K128" s="44"/>
    </row>
    <row r="129" spans="1:11" x14ac:dyDescent="0.25">
      <c r="A129" s="12"/>
      <c r="B129" s="11"/>
      <c r="C129" s="9"/>
      <c r="D129" s="11"/>
      <c r="E129" s="11"/>
      <c r="F129" s="11"/>
      <c r="G129" s="11"/>
      <c r="H129" s="11"/>
      <c r="I129" s="11"/>
      <c r="J129" s="11"/>
      <c r="K129" s="11"/>
    </row>
    <row r="130" spans="1:11" x14ac:dyDescent="0.25">
      <c r="A130" s="12"/>
      <c r="B130" s="11"/>
      <c r="C130" s="9"/>
      <c r="D130" s="11"/>
      <c r="E130" s="11"/>
      <c r="F130" s="11"/>
      <c r="G130" s="11"/>
      <c r="H130" s="11"/>
      <c r="I130" s="11"/>
      <c r="J130" s="11"/>
      <c r="K130" s="11"/>
    </row>
    <row r="131" spans="1:11" x14ac:dyDescent="0.25">
      <c r="A131" s="12"/>
      <c r="B131" s="11"/>
      <c r="C131" s="9"/>
      <c r="D131" s="11"/>
      <c r="E131" s="11"/>
      <c r="F131" s="11"/>
      <c r="G131" s="11"/>
      <c r="H131" s="11"/>
      <c r="I131" s="11"/>
      <c r="J131" s="11"/>
      <c r="K131" s="11"/>
    </row>
    <row r="132" spans="1:11" x14ac:dyDescent="0.25">
      <c r="A132" s="12"/>
      <c r="B132" s="11"/>
      <c r="C132" s="9"/>
      <c r="D132" s="11"/>
      <c r="E132" s="11"/>
      <c r="F132" s="11"/>
      <c r="G132" s="11"/>
      <c r="H132" s="11"/>
      <c r="I132" s="11"/>
      <c r="J132" s="11"/>
      <c r="K132" s="11"/>
    </row>
    <row r="133" spans="1:11" x14ac:dyDescent="0.25">
      <c r="A133" s="12"/>
      <c r="B133" s="11"/>
      <c r="C133" s="9"/>
      <c r="D133" s="11"/>
      <c r="E133" s="11"/>
      <c r="F133" s="11"/>
      <c r="G133" s="11"/>
      <c r="H133" s="11"/>
      <c r="I133" s="11"/>
      <c r="J133" s="11"/>
      <c r="K133" s="11"/>
    </row>
    <row r="134" spans="1:11" x14ac:dyDescent="0.25">
      <c r="A134" s="12"/>
      <c r="B134" s="11"/>
      <c r="C134" s="9"/>
      <c r="D134" s="11"/>
      <c r="E134" s="11"/>
      <c r="F134" s="11"/>
      <c r="G134" s="11"/>
      <c r="H134" s="11"/>
      <c r="I134" s="11"/>
      <c r="J134" s="11"/>
      <c r="K134" s="11"/>
    </row>
    <row r="135" spans="1:11" x14ac:dyDescent="0.25">
      <c r="A135" s="12"/>
      <c r="B135" s="11"/>
      <c r="C135" s="9"/>
      <c r="D135" s="11"/>
      <c r="E135" s="11"/>
      <c r="F135" s="11"/>
      <c r="G135" s="11"/>
      <c r="H135" s="11"/>
      <c r="I135" s="11"/>
      <c r="J135" s="11"/>
      <c r="K135" s="11"/>
    </row>
    <row r="136" spans="1:11" x14ac:dyDescent="0.25">
      <c r="A136" s="12"/>
      <c r="B136" s="11"/>
      <c r="C136" s="9"/>
      <c r="D136" s="11"/>
      <c r="E136" s="11"/>
      <c r="F136" s="11"/>
      <c r="G136" s="11"/>
      <c r="H136" s="11"/>
      <c r="I136" s="11"/>
      <c r="J136" s="11"/>
      <c r="K136" s="11"/>
    </row>
    <row r="137" spans="1:11" x14ac:dyDescent="0.25">
      <c r="A137" s="12"/>
      <c r="B137" s="11"/>
      <c r="C137" s="9"/>
      <c r="D137" s="11"/>
      <c r="E137" s="11"/>
      <c r="F137" s="11"/>
      <c r="G137" s="11"/>
      <c r="H137" s="11"/>
      <c r="I137" s="11"/>
      <c r="J137" s="11"/>
      <c r="K137" s="11"/>
    </row>
    <row r="138" spans="1:11" x14ac:dyDescent="0.25">
      <c r="A138" s="12"/>
      <c r="B138" s="11"/>
      <c r="C138" s="9"/>
      <c r="D138" s="11"/>
      <c r="E138" s="11"/>
      <c r="F138" s="11"/>
      <c r="G138" s="11"/>
      <c r="H138" s="11"/>
      <c r="I138" s="11"/>
      <c r="J138" s="11"/>
      <c r="K138" s="11"/>
    </row>
    <row r="139" spans="1:11" x14ac:dyDescent="0.25">
      <c r="A139" s="12"/>
      <c r="B139" s="11"/>
      <c r="C139" s="9"/>
      <c r="D139" s="11"/>
      <c r="E139" s="11"/>
      <c r="F139" s="11"/>
      <c r="G139" s="11"/>
      <c r="H139" s="11"/>
      <c r="I139" s="11"/>
      <c r="J139" s="11"/>
      <c r="K139" s="11"/>
    </row>
    <row r="140" spans="1:11" x14ac:dyDescent="0.25">
      <c r="A140" s="12"/>
      <c r="B140" s="11"/>
      <c r="C140" s="9"/>
      <c r="D140" s="11"/>
      <c r="E140" s="11"/>
      <c r="F140" s="11"/>
      <c r="G140" s="11"/>
      <c r="H140" s="11"/>
      <c r="I140" s="11"/>
      <c r="J140" s="11"/>
      <c r="K140" s="11"/>
    </row>
    <row r="141" spans="1:11" x14ac:dyDescent="0.25">
      <c r="A141" s="13"/>
    </row>
  </sheetData>
  <mergeCells count="12">
    <mergeCell ref="K7:K8"/>
    <mergeCell ref="A91:E91"/>
    <mergeCell ref="G91:K91"/>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B1114"/>
  <sheetViews>
    <sheetView showGridLines="0" showZeros="0" view="pageLayout" topLeftCell="A5" zoomScaleNormal="100" workbookViewId="0">
      <selection activeCell="B8" sqref="A8:XFD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54" x14ac:dyDescent="0.25">
      <c r="A1" s="288" t="s">
        <v>567</v>
      </c>
      <c r="B1" s="288"/>
      <c r="C1" s="288"/>
      <c r="D1" s="288"/>
      <c r="E1" s="288"/>
      <c r="F1" s="288"/>
      <c r="G1" s="288"/>
      <c r="H1" s="288"/>
      <c r="I1" s="288"/>
      <c r="J1" s="288"/>
      <c r="K1" s="288"/>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row>
    <row r="2" spans="1:54" x14ac:dyDescent="0.25">
      <c r="A2" s="288"/>
      <c r="B2" s="288"/>
      <c r="C2" s="288"/>
      <c r="D2" s="288"/>
      <c r="E2" s="288"/>
      <c r="F2" s="288"/>
      <c r="G2" s="288"/>
      <c r="H2" s="288"/>
      <c r="I2" s="288"/>
      <c r="J2" s="288"/>
      <c r="K2" s="288"/>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row>
    <row r="3" spans="1:54" x14ac:dyDescent="0.25">
      <c r="A3" s="293" t="s">
        <v>568</v>
      </c>
      <c r="B3" s="293"/>
      <c r="C3" s="293"/>
      <c r="D3" s="293"/>
      <c r="E3" s="293"/>
      <c r="F3" s="293"/>
      <c r="G3" s="293"/>
      <c r="H3" s="293"/>
      <c r="I3" s="293"/>
      <c r="J3" s="293"/>
      <c r="K3" s="293"/>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210" customHeight="1" x14ac:dyDescent="0.25">
      <c r="A4" s="14" t="s">
        <v>17</v>
      </c>
      <c r="B4" s="14"/>
      <c r="C4" s="290" t="s">
        <v>586</v>
      </c>
      <c r="D4" s="290"/>
      <c r="E4" s="290"/>
      <c r="F4" s="290"/>
      <c r="G4" s="290"/>
      <c r="H4" s="290"/>
      <c r="I4" s="290"/>
      <c r="J4" s="290"/>
      <c r="K4" s="290"/>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row>
    <row r="5" spans="1:54" ht="45" customHeight="1" x14ac:dyDescent="0.25">
      <c r="A5" s="24"/>
      <c r="B5" s="24"/>
      <c r="C5" s="292" t="s">
        <v>597</v>
      </c>
      <c r="D5" s="292"/>
      <c r="E5" s="292"/>
      <c r="F5" s="292"/>
      <c r="G5" s="292"/>
      <c r="H5" s="292"/>
      <c r="I5" s="292"/>
      <c r="J5" s="292"/>
      <c r="K5" s="292"/>
    </row>
    <row r="6" spans="1:54" ht="3.75" customHeight="1" x14ac:dyDescent="0.25">
      <c r="A6" s="24"/>
      <c r="B6" s="24"/>
      <c r="C6" s="27"/>
      <c r="D6" s="27"/>
      <c r="E6" s="27"/>
      <c r="F6" s="27"/>
      <c r="G6" s="27"/>
      <c r="H6" s="27"/>
      <c r="I6" s="27"/>
      <c r="J6" s="27"/>
      <c r="K6" s="27"/>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row>
    <row r="7" spans="1:54" ht="15" customHeight="1" x14ac:dyDescent="0.25">
      <c r="A7" s="291" t="s">
        <v>37</v>
      </c>
      <c r="B7" s="27"/>
      <c r="C7" s="285" t="s">
        <v>15</v>
      </c>
      <c r="D7" s="27"/>
      <c r="E7" s="284" t="s">
        <v>263</v>
      </c>
      <c r="F7" s="27"/>
      <c r="G7" s="285" t="s">
        <v>16</v>
      </c>
      <c r="H7" s="27"/>
      <c r="I7" s="284" t="s">
        <v>264</v>
      </c>
      <c r="J7" s="27"/>
      <c r="K7" s="284" t="s">
        <v>123</v>
      </c>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row>
    <row r="8" spans="1:54" x14ac:dyDescent="0.25">
      <c r="A8" s="291"/>
      <c r="B8" s="27"/>
      <c r="C8" s="285"/>
      <c r="D8" s="27"/>
      <c r="E8" s="285"/>
      <c r="F8" s="27"/>
      <c r="G8" s="285"/>
      <c r="H8" s="27"/>
      <c r="I8" s="285"/>
      <c r="J8" s="27"/>
      <c r="K8" s="285"/>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row>
    <row r="9" spans="1:54" ht="30" x14ac:dyDescent="0.25">
      <c r="A9" s="45" t="s">
        <v>18</v>
      </c>
      <c r="B9" s="49"/>
      <c r="C9" s="47" t="s">
        <v>101</v>
      </c>
      <c r="D9" s="49"/>
      <c r="E9" s="31" t="s">
        <v>103</v>
      </c>
      <c r="F9" s="49"/>
      <c r="G9" s="32"/>
      <c r="H9" s="32"/>
      <c r="I9" s="194">
        <v>8</v>
      </c>
      <c r="J9" s="32"/>
      <c r="K9" s="30">
        <f>G9*I9</f>
        <v>0</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row>
    <row r="10" spans="1:54" ht="30" x14ac:dyDescent="0.25">
      <c r="A10" s="21" t="s">
        <v>20</v>
      </c>
      <c r="B10" s="21"/>
      <c r="C10" s="48" t="s">
        <v>102</v>
      </c>
      <c r="D10" s="21"/>
      <c r="E10" s="30" t="s">
        <v>103</v>
      </c>
      <c r="F10" s="21"/>
      <c r="G10" s="30"/>
      <c r="H10" s="30"/>
      <c r="I10" s="187">
        <v>7.5</v>
      </c>
      <c r="J10" s="30"/>
      <c r="K10" s="30">
        <f>G10*I10</f>
        <v>0</v>
      </c>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row>
    <row r="11" spans="1:54" ht="45" customHeight="1" x14ac:dyDescent="0.25">
      <c r="A11" s="19"/>
      <c r="B11" s="19"/>
      <c r="C11" s="163" t="s">
        <v>857</v>
      </c>
      <c r="D11" s="19"/>
      <c r="E11" s="29"/>
      <c r="F11" s="19"/>
      <c r="G11" s="29"/>
      <c r="H11" s="29"/>
      <c r="I11" s="188"/>
      <c r="J11" s="29"/>
      <c r="K11" s="29"/>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1:54" x14ac:dyDescent="0.25">
      <c r="A12" s="14"/>
      <c r="B12" s="14"/>
      <c r="C12" s="139" t="s">
        <v>858</v>
      </c>
      <c r="D12" s="14"/>
      <c r="E12" s="28" t="s">
        <v>103</v>
      </c>
      <c r="F12" s="164"/>
      <c r="G12" s="64"/>
      <c r="H12" s="64"/>
      <c r="I12" s="195">
        <v>7</v>
      </c>
      <c r="J12" s="64"/>
      <c r="K12" s="28">
        <f t="shared" ref="K12:K14" si="0">G12*I12</f>
        <v>0</v>
      </c>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1:54" x14ac:dyDescent="0.25">
      <c r="A13" s="14"/>
      <c r="B13" s="14"/>
      <c r="C13" s="139" t="s">
        <v>859</v>
      </c>
      <c r="D13" s="14"/>
      <c r="E13" s="28" t="s">
        <v>103</v>
      </c>
      <c r="F13" s="164"/>
      <c r="G13" s="64"/>
      <c r="H13" s="64"/>
      <c r="I13" s="195">
        <v>7</v>
      </c>
      <c r="J13" s="64"/>
      <c r="K13" s="28">
        <f t="shared" si="0"/>
        <v>0</v>
      </c>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row>
    <row r="14" spans="1:54" x14ac:dyDescent="0.25">
      <c r="A14" s="17"/>
      <c r="B14" s="17"/>
      <c r="C14" s="47" t="s">
        <v>860</v>
      </c>
      <c r="D14" s="17"/>
      <c r="E14" s="31" t="s">
        <v>103</v>
      </c>
      <c r="F14" s="49"/>
      <c r="G14" s="32"/>
      <c r="H14" s="32"/>
      <c r="I14" s="194">
        <v>7</v>
      </c>
      <c r="J14" s="32"/>
      <c r="K14" s="31">
        <f t="shared" si="0"/>
        <v>0</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1:54" ht="7.5" customHeight="1" x14ac:dyDescent="0.25">
      <c r="A15" s="12"/>
      <c r="B15" s="12"/>
      <c r="C15" s="23"/>
      <c r="D15" s="12"/>
      <c r="E15" s="44"/>
      <c r="F15" s="12"/>
      <c r="G15" s="44"/>
      <c r="H15" s="44"/>
      <c r="I15" s="44"/>
      <c r="J15" s="44"/>
      <c r="K15" s="44"/>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1:54" x14ac:dyDescent="0.25">
      <c r="A16" s="286" t="s">
        <v>50</v>
      </c>
      <c r="B16" s="286"/>
      <c r="C16" s="286"/>
      <c r="D16" s="286"/>
      <c r="E16" s="286"/>
      <c r="F16" s="15"/>
      <c r="G16" s="287">
        <f>SUM(K9:K10)</f>
        <v>0</v>
      </c>
      <c r="H16" s="287"/>
      <c r="I16" s="287"/>
      <c r="J16" s="287"/>
      <c r="K16" s="287"/>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row>
    <row r="17" spans="1:54" x14ac:dyDescent="0.25">
      <c r="A17" s="12"/>
      <c r="B17" s="12"/>
      <c r="C17" s="23"/>
      <c r="D17" s="12"/>
      <c r="E17" s="44"/>
      <c r="F17" s="12"/>
      <c r="G17" s="44"/>
      <c r="H17" s="44"/>
      <c r="I17" s="44"/>
      <c r="J17" s="44"/>
      <c r="K17" s="44"/>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row>
    <row r="18" spans="1:54" x14ac:dyDescent="0.25">
      <c r="A18" s="12"/>
      <c r="B18" s="12"/>
      <c r="C18" s="23"/>
      <c r="D18" s="12"/>
      <c r="E18" s="44"/>
      <c r="F18" s="12"/>
      <c r="G18" s="44"/>
      <c r="H18" s="44"/>
      <c r="I18" s="44"/>
      <c r="J18" s="44"/>
      <c r="K18" s="44"/>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row>
    <row r="19" spans="1:54" x14ac:dyDescent="0.25">
      <c r="A19" s="12"/>
      <c r="B19" s="12"/>
      <c r="C19" s="23"/>
      <c r="D19" s="12"/>
      <c r="E19" s="44"/>
      <c r="F19" s="12"/>
      <c r="G19" s="44"/>
      <c r="H19" s="44"/>
      <c r="I19" s="44"/>
      <c r="J19" s="44"/>
      <c r="K19" s="44"/>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row>
    <row r="20" spans="1:54" x14ac:dyDescent="0.25">
      <c r="A20" s="12"/>
      <c r="B20" s="12"/>
      <c r="C20" s="23"/>
      <c r="D20" s="12"/>
      <c r="E20" s="44"/>
      <c r="F20" s="12"/>
      <c r="G20" s="44"/>
      <c r="H20" s="44"/>
      <c r="I20" s="44"/>
      <c r="J20" s="44"/>
      <c r="K20" s="44"/>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row>
    <row r="21" spans="1:54" x14ac:dyDescent="0.25">
      <c r="A21" s="12"/>
      <c r="B21" s="12"/>
      <c r="C21" s="23"/>
      <c r="D21" s="12"/>
      <c r="E21" s="44"/>
      <c r="F21" s="12"/>
      <c r="G21" s="44"/>
      <c r="H21" s="44"/>
      <c r="I21" s="44"/>
      <c r="J21" s="44"/>
      <c r="K21" s="44"/>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row>
    <row r="22" spans="1:54" x14ac:dyDescent="0.25">
      <c r="A22" s="12"/>
      <c r="B22" s="12"/>
      <c r="C22" s="23"/>
      <c r="D22" s="12"/>
      <c r="E22" s="44"/>
      <c r="F22" s="12"/>
      <c r="G22" s="44"/>
      <c r="H22" s="44"/>
      <c r="I22" s="44"/>
      <c r="J22" s="44"/>
      <c r="K22" s="44"/>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row>
    <row r="23" spans="1:54" x14ac:dyDescent="0.25">
      <c r="A23" s="12"/>
      <c r="B23" s="12"/>
      <c r="C23" s="23"/>
      <c r="D23" s="12"/>
      <c r="E23" s="44"/>
      <c r="F23" s="12"/>
      <c r="G23" s="44"/>
      <c r="H23" s="44"/>
      <c r="I23" s="44"/>
      <c r="J23" s="44"/>
      <c r="K23" s="44"/>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row>
    <row r="24" spans="1:54" x14ac:dyDescent="0.25">
      <c r="A24" s="12"/>
      <c r="B24" s="12"/>
      <c r="C24" s="23"/>
      <c r="D24" s="12"/>
      <c r="E24" s="44"/>
      <c r="F24" s="12"/>
      <c r="G24" s="44"/>
      <c r="H24" s="44"/>
      <c r="I24" s="44"/>
      <c r="J24" s="44"/>
      <c r="K24" s="44"/>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54" x14ac:dyDescent="0.25">
      <c r="A25" s="12"/>
      <c r="B25" s="12"/>
      <c r="C25" s="23"/>
      <c r="D25" s="12"/>
      <c r="E25" s="44"/>
      <c r="F25" s="12"/>
      <c r="G25" s="44"/>
      <c r="H25" s="44"/>
      <c r="I25" s="44"/>
      <c r="J25" s="44"/>
      <c r="K25" s="44"/>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row>
    <row r="26" spans="1:54" x14ac:dyDescent="0.25">
      <c r="A26" s="12"/>
      <c r="B26" s="12"/>
      <c r="C26" s="23"/>
      <c r="D26" s="12"/>
      <c r="E26" s="44"/>
      <c r="F26" s="12"/>
      <c r="G26" s="44"/>
      <c r="H26" s="44"/>
      <c r="I26" s="44"/>
      <c r="J26" s="44"/>
      <c r="K26" s="44"/>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row>
    <row r="27" spans="1:54" x14ac:dyDescent="0.25">
      <c r="A27" s="12"/>
      <c r="B27" s="12"/>
      <c r="C27" s="23"/>
      <c r="D27" s="12"/>
      <c r="E27" s="44"/>
      <c r="F27" s="12"/>
      <c r="G27" s="44"/>
      <c r="H27" s="44"/>
      <c r="I27" s="44"/>
      <c r="J27" s="44"/>
      <c r="K27" s="44"/>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row>
    <row r="28" spans="1:54" x14ac:dyDescent="0.25">
      <c r="A28" s="12"/>
      <c r="B28" s="12"/>
      <c r="C28" s="23"/>
      <c r="D28" s="12"/>
      <c r="E28" s="44"/>
      <c r="F28" s="12"/>
      <c r="G28" s="44"/>
      <c r="H28" s="44"/>
      <c r="I28" s="44"/>
      <c r="J28" s="44"/>
      <c r="K28" s="44"/>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row>
    <row r="29" spans="1:54" x14ac:dyDescent="0.25">
      <c r="A29" s="12"/>
      <c r="B29" s="12"/>
      <c r="C29" s="23"/>
      <c r="D29" s="12"/>
      <c r="E29" s="44"/>
      <c r="F29" s="12"/>
      <c r="G29" s="44"/>
      <c r="H29" s="44"/>
      <c r="I29" s="44"/>
      <c r="J29" s="44"/>
      <c r="K29" s="44"/>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row>
    <row r="30" spans="1:54" x14ac:dyDescent="0.25">
      <c r="A30" s="12"/>
      <c r="B30" s="12"/>
      <c r="C30" s="23"/>
      <c r="D30" s="12"/>
      <c r="E30" s="44"/>
      <c r="F30" s="12"/>
      <c r="G30" s="44"/>
      <c r="H30" s="44"/>
      <c r="I30" s="44"/>
      <c r="J30" s="44"/>
      <c r="K30" s="44"/>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row>
    <row r="31" spans="1:54" x14ac:dyDescent="0.25">
      <c r="A31" s="11"/>
      <c r="B31" s="11"/>
      <c r="C31" s="50"/>
      <c r="D31" s="11"/>
      <c r="E31" s="43"/>
      <c r="F31" s="11"/>
      <c r="G31" s="43"/>
      <c r="H31" s="43"/>
      <c r="I31" s="43"/>
      <c r="J31" s="43"/>
      <c r="K31" s="43"/>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row>
    <row r="32" spans="1:54" x14ac:dyDescent="0.25">
      <c r="A32" s="11"/>
      <c r="B32" s="11"/>
      <c r="C32" s="50"/>
      <c r="D32" s="11"/>
      <c r="E32" s="43"/>
      <c r="F32" s="11"/>
      <c r="G32" s="43"/>
      <c r="H32" s="43"/>
      <c r="I32" s="43"/>
      <c r="J32" s="43"/>
      <c r="K32" s="43"/>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row>
    <row r="33" spans="1:54" x14ac:dyDescent="0.25">
      <c r="A33" s="11"/>
      <c r="B33" s="11"/>
      <c r="C33" s="50"/>
      <c r="D33" s="11"/>
      <c r="E33" s="43"/>
      <c r="F33" s="11"/>
      <c r="G33" s="43"/>
      <c r="H33" s="43"/>
      <c r="I33" s="43"/>
      <c r="J33" s="43"/>
      <c r="K33" s="43"/>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row>
    <row r="34" spans="1:54" x14ac:dyDescent="0.25">
      <c r="A34" s="11"/>
      <c r="B34" s="11"/>
      <c r="C34" s="50"/>
      <c r="D34" s="11"/>
      <c r="E34" s="43"/>
      <c r="F34" s="11"/>
      <c r="G34" s="43"/>
      <c r="H34" s="43"/>
      <c r="I34" s="43"/>
      <c r="J34" s="43"/>
      <c r="K34" s="43"/>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row>
    <row r="35" spans="1:54" x14ac:dyDescent="0.25">
      <c r="A35" s="11"/>
      <c r="B35" s="11"/>
      <c r="C35" s="50"/>
      <c r="D35" s="11"/>
      <c r="E35" s="43"/>
      <c r="F35" s="11"/>
      <c r="G35" s="43"/>
      <c r="H35" s="43"/>
      <c r="I35" s="43"/>
      <c r="J35" s="43"/>
      <c r="K35" s="43"/>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row>
    <row r="36" spans="1:54" x14ac:dyDescent="0.25">
      <c r="A36" s="11"/>
      <c r="B36" s="11"/>
      <c r="C36" s="50"/>
      <c r="D36" s="11"/>
      <c r="E36" s="43"/>
      <c r="F36" s="11"/>
      <c r="G36" s="43"/>
      <c r="H36" s="43"/>
      <c r="I36" s="43"/>
      <c r="J36" s="43"/>
      <c r="K36" s="43"/>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row>
    <row r="37" spans="1:54" x14ac:dyDescent="0.25">
      <c r="A37" s="11"/>
      <c r="B37" s="11"/>
      <c r="C37" s="50"/>
      <c r="D37" s="11"/>
      <c r="E37" s="43"/>
      <c r="F37" s="11"/>
      <c r="G37" s="43"/>
      <c r="H37" s="43"/>
      <c r="I37" s="43"/>
      <c r="J37" s="43"/>
      <c r="K37" s="43"/>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row>
    <row r="38" spans="1:54" x14ac:dyDescent="0.25">
      <c r="A38" s="11"/>
      <c r="B38" s="11"/>
      <c r="C38" s="50"/>
      <c r="D38" s="11"/>
      <c r="E38" s="43"/>
      <c r="F38" s="11"/>
      <c r="G38" s="43"/>
      <c r="H38" s="43"/>
      <c r="I38" s="43"/>
      <c r="J38" s="43"/>
      <c r="K38" s="4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row>
    <row r="39" spans="1:54" x14ac:dyDescent="0.25">
      <c r="A39" s="11"/>
      <c r="B39" s="11"/>
      <c r="C39" s="50"/>
      <c r="D39" s="11"/>
      <c r="E39" s="43"/>
      <c r="F39" s="11"/>
      <c r="G39" s="43"/>
      <c r="H39" s="43"/>
      <c r="I39" s="43"/>
      <c r="J39" s="43"/>
      <c r="K39" s="43"/>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row>
    <row r="40" spans="1:54" x14ac:dyDescent="0.25">
      <c r="A40" s="11"/>
      <c r="B40" s="11"/>
      <c r="C40" s="50"/>
      <c r="D40" s="11"/>
      <c r="E40" s="43"/>
      <c r="F40" s="11"/>
      <c r="G40" s="43"/>
      <c r="H40" s="43"/>
      <c r="I40" s="43"/>
      <c r="J40" s="43"/>
      <c r="K40" s="43"/>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row>
    <row r="41" spans="1:54" x14ac:dyDescent="0.25">
      <c r="A41" s="11"/>
      <c r="B41" s="11"/>
      <c r="C41" s="50"/>
      <c r="D41" s="11"/>
      <c r="E41" s="43"/>
      <c r="F41" s="11"/>
      <c r="G41" s="43"/>
      <c r="H41" s="43"/>
      <c r="I41" s="43"/>
      <c r="J41" s="43"/>
      <c r="K41" s="43"/>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row>
    <row r="42" spans="1:54" x14ac:dyDescent="0.25">
      <c r="A42" s="11"/>
      <c r="B42" s="11"/>
      <c r="C42" s="50"/>
      <c r="D42" s="11"/>
      <c r="E42" s="43"/>
      <c r="F42" s="11"/>
      <c r="G42" s="43"/>
      <c r="H42" s="43"/>
      <c r="I42" s="43"/>
      <c r="J42" s="43"/>
      <c r="K42" s="43"/>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row>
    <row r="43" spans="1:54" x14ac:dyDescent="0.25">
      <c r="A43" s="11"/>
      <c r="B43" s="11"/>
      <c r="C43" s="50"/>
      <c r="D43" s="11"/>
      <c r="E43" s="43"/>
      <c r="F43" s="11"/>
      <c r="G43" s="43"/>
      <c r="H43" s="43"/>
      <c r="I43" s="43"/>
      <c r="J43" s="43"/>
      <c r="K43" s="43"/>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row>
    <row r="44" spans="1:54" x14ac:dyDescent="0.25">
      <c r="A44" s="11"/>
      <c r="B44" s="11"/>
      <c r="C44" s="50"/>
      <c r="D44" s="11"/>
      <c r="E44" s="43"/>
      <c r="F44" s="11"/>
      <c r="G44" s="43"/>
      <c r="H44" s="43"/>
      <c r="I44" s="43"/>
      <c r="J44" s="43"/>
      <c r="K44" s="43"/>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row>
    <row r="45" spans="1:54" x14ac:dyDescent="0.25">
      <c r="A45" s="11"/>
      <c r="B45" s="11"/>
      <c r="C45" s="50"/>
      <c r="D45" s="11"/>
      <c r="E45" s="43"/>
      <c r="F45" s="11"/>
      <c r="G45" s="43"/>
      <c r="H45" s="43"/>
      <c r="I45" s="43"/>
      <c r="J45" s="43"/>
      <c r="K45" s="43"/>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row>
    <row r="46" spans="1:54" x14ac:dyDescent="0.25">
      <c r="A46" s="11"/>
      <c r="B46" s="11"/>
      <c r="C46" s="50"/>
      <c r="D46" s="11"/>
      <c r="E46" s="43"/>
      <c r="F46" s="11"/>
      <c r="G46" s="43"/>
      <c r="H46" s="43"/>
      <c r="I46" s="43"/>
      <c r="J46" s="43"/>
      <c r="K46" s="43"/>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row>
    <row r="47" spans="1:54" x14ac:dyDescent="0.25">
      <c r="A47" s="11"/>
      <c r="B47" s="11"/>
      <c r="C47" s="50"/>
      <c r="D47" s="11"/>
      <c r="E47" s="43"/>
      <c r="F47" s="11"/>
      <c r="G47" s="43"/>
      <c r="H47" s="43"/>
      <c r="I47" s="43"/>
      <c r="J47" s="43"/>
      <c r="K47" s="43"/>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row>
    <row r="48" spans="1:54" x14ac:dyDescent="0.25">
      <c r="A48" s="11"/>
      <c r="B48" s="11"/>
      <c r="C48" s="50"/>
      <c r="D48" s="11"/>
      <c r="E48" s="43"/>
      <c r="F48" s="11"/>
      <c r="G48" s="43"/>
      <c r="H48" s="43"/>
      <c r="I48" s="43"/>
      <c r="J48" s="43"/>
      <c r="K48" s="43"/>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row>
    <row r="49" spans="1:54" x14ac:dyDescent="0.25">
      <c r="A49" s="11"/>
      <c r="B49" s="11"/>
      <c r="C49" s="50"/>
      <c r="D49" s="11"/>
      <c r="E49" s="43"/>
      <c r="F49" s="11"/>
      <c r="G49" s="43"/>
      <c r="H49" s="43"/>
      <c r="I49" s="43"/>
      <c r="J49" s="43"/>
      <c r="K49" s="43"/>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row>
    <row r="50" spans="1:54" x14ac:dyDescent="0.25">
      <c r="A50" s="11"/>
      <c r="B50" s="11"/>
      <c r="C50" s="50"/>
      <c r="D50" s="11"/>
      <c r="E50" s="43"/>
      <c r="F50" s="11"/>
      <c r="G50" s="43"/>
      <c r="H50" s="43"/>
      <c r="I50" s="43"/>
      <c r="J50" s="43"/>
      <c r="K50" s="43"/>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row>
    <row r="51" spans="1:54" x14ac:dyDescent="0.25">
      <c r="A51" s="11"/>
      <c r="B51" s="11"/>
      <c r="C51" s="50"/>
      <c r="D51" s="11"/>
      <c r="E51" s="43"/>
      <c r="F51" s="11"/>
      <c r="G51" s="43"/>
      <c r="H51" s="43"/>
      <c r="I51" s="43"/>
      <c r="J51" s="43"/>
      <c r="K51" s="43"/>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row>
    <row r="52" spans="1:54" x14ac:dyDescent="0.25">
      <c r="A52" s="11"/>
      <c r="B52" s="11"/>
      <c r="C52" s="50"/>
      <c r="D52" s="11"/>
      <c r="E52" s="43"/>
      <c r="F52" s="11"/>
      <c r="G52" s="43"/>
      <c r="H52" s="43"/>
      <c r="I52" s="43"/>
      <c r="J52" s="43"/>
      <c r="K52" s="43"/>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row>
    <row r="53" spans="1:54" x14ac:dyDescent="0.25">
      <c r="A53" s="11"/>
      <c r="B53" s="11"/>
      <c r="C53" s="50"/>
      <c r="D53" s="11"/>
      <c r="E53" s="43"/>
      <c r="F53" s="11"/>
      <c r="G53" s="43"/>
      <c r="H53" s="43"/>
      <c r="I53" s="43"/>
      <c r="J53" s="43"/>
      <c r="K53" s="43"/>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row>
    <row r="54" spans="1:54" x14ac:dyDescent="0.25">
      <c r="A54" s="11"/>
      <c r="B54" s="11"/>
      <c r="C54" s="50"/>
      <c r="D54" s="11"/>
      <c r="E54" s="43"/>
      <c r="F54" s="11"/>
      <c r="G54" s="43"/>
      <c r="H54" s="43"/>
      <c r="I54" s="43"/>
      <c r="J54" s="43"/>
      <c r="K54" s="43"/>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row>
    <row r="55" spans="1:54" x14ac:dyDescent="0.25">
      <c r="A55" s="11"/>
      <c r="B55" s="11"/>
      <c r="C55" s="50"/>
      <c r="D55" s="11"/>
      <c r="E55" s="43"/>
      <c r="F55" s="11"/>
      <c r="G55" s="43"/>
      <c r="H55" s="43"/>
      <c r="I55" s="43"/>
      <c r="J55" s="43"/>
      <c r="K55" s="43"/>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row>
    <row r="56" spans="1:54" x14ac:dyDescent="0.25">
      <c r="A56" s="11"/>
      <c r="B56" s="11"/>
      <c r="C56" s="50"/>
      <c r="D56" s="11"/>
      <c r="E56" s="43"/>
      <c r="F56" s="11"/>
      <c r="G56" s="43"/>
      <c r="H56" s="43"/>
      <c r="I56" s="43"/>
      <c r="J56" s="43"/>
      <c r="K56" s="43"/>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row>
    <row r="57" spans="1:54" x14ac:dyDescent="0.25">
      <c r="A57" s="11"/>
      <c r="B57" s="11"/>
      <c r="C57" s="50"/>
      <c r="D57" s="11"/>
      <c r="E57" s="43"/>
      <c r="F57" s="11"/>
      <c r="G57" s="43"/>
      <c r="H57" s="43"/>
      <c r="I57" s="43"/>
      <c r="J57" s="43"/>
      <c r="K57" s="43"/>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row>
    <row r="58" spans="1:54" x14ac:dyDescent="0.25">
      <c r="A58" s="11"/>
      <c r="B58" s="11"/>
      <c r="C58" s="50"/>
      <c r="D58" s="11"/>
      <c r="E58" s="43"/>
      <c r="F58" s="11"/>
      <c r="G58" s="43"/>
      <c r="H58" s="43"/>
      <c r="I58" s="43"/>
      <c r="J58" s="43"/>
      <c r="K58" s="43"/>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row>
    <row r="59" spans="1:54" x14ac:dyDescent="0.25">
      <c r="A59" s="11"/>
      <c r="B59" s="11"/>
      <c r="C59" s="50"/>
      <c r="D59" s="11"/>
      <c r="E59" s="43"/>
      <c r="F59" s="11"/>
      <c r="G59" s="43"/>
      <c r="H59" s="43"/>
      <c r="I59" s="43"/>
      <c r="J59" s="43"/>
      <c r="K59" s="43"/>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row>
    <row r="60" spans="1:54" x14ac:dyDescent="0.25">
      <c r="A60" s="11"/>
      <c r="B60" s="11"/>
      <c r="C60" s="50"/>
      <c r="D60" s="11"/>
      <c r="E60" s="11"/>
      <c r="F60" s="11"/>
      <c r="G60" s="43"/>
      <c r="H60" s="43"/>
      <c r="I60" s="43"/>
      <c r="J60" s="43"/>
      <c r="K60" s="43"/>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row>
    <row r="61" spans="1:54" x14ac:dyDescent="0.25">
      <c r="A61" s="11"/>
      <c r="B61" s="11"/>
      <c r="C61" s="50"/>
      <c r="D61" s="11"/>
      <c r="E61" s="11"/>
      <c r="F61" s="11"/>
      <c r="G61" s="43"/>
      <c r="H61" s="43"/>
      <c r="I61" s="43"/>
      <c r="J61" s="43"/>
      <c r="K61" s="43"/>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row>
    <row r="62" spans="1:54" x14ac:dyDescent="0.25">
      <c r="A62" s="11"/>
      <c r="B62" s="11"/>
      <c r="C62" s="50"/>
      <c r="D62" s="11"/>
      <c r="E62" s="11"/>
      <c r="F62" s="11"/>
      <c r="G62" s="43"/>
      <c r="H62" s="43"/>
      <c r="I62" s="43"/>
      <c r="J62" s="43"/>
      <c r="K62" s="43"/>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row>
    <row r="63" spans="1:54" x14ac:dyDescent="0.25">
      <c r="A63" s="11"/>
      <c r="B63" s="11"/>
      <c r="C63" s="50"/>
      <c r="D63" s="11"/>
      <c r="E63" s="11"/>
      <c r="F63" s="11"/>
      <c r="G63" s="43"/>
      <c r="H63" s="43"/>
      <c r="I63" s="43"/>
      <c r="J63" s="43"/>
      <c r="K63" s="43"/>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row>
    <row r="64" spans="1:54" x14ac:dyDescent="0.25">
      <c r="A64" s="11"/>
      <c r="B64" s="11"/>
      <c r="C64" s="50"/>
      <c r="D64" s="11"/>
      <c r="E64" s="11"/>
      <c r="F64" s="11"/>
      <c r="G64" s="43"/>
      <c r="H64" s="43"/>
      <c r="I64" s="43"/>
      <c r="J64" s="43"/>
      <c r="K64" s="43"/>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row>
    <row r="65" spans="1:54" x14ac:dyDescent="0.25">
      <c r="A65" s="11"/>
      <c r="B65" s="11"/>
      <c r="C65" s="50"/>
      <c r="D65" s="11"/>
      <c r="E65" s="11"/>
      <c r="F65" s="11"/>
      <c r="G65" s="43"/>
      <c r="H65" s="43"/>
      <c r="I65" s="43"/>
      <c r="J65" s="43"/>
      <c r="K65" s="43"/>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row>
    <row r="66" spans="1:54" x14ac:dyDescent="0.25">
      <c r="A66" s="11"/>
      <c r="B66" s="11"/>
      <c r="C66" s="50"/>
      <c r="D66" s="11"/>
      <c r="E66" s="11"/>
      <c r="F66" s="11"/>
      <c r="G66" s="43"/>
      <c r="H66" s="43"/>
      <c r="I66" s="43"/>
      <c r="J66" s="43"/>
      <c r="K66" s="43"/>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row>
    <row r="67" spans="1:54" x14ac:dyDescent="0.25">
      <c r="A67" s="11"/>
      <c r="B67" s="11"/>
      <c r="C67" s="50"/>
      <c r="D67" s="11"/>
      <c r="E67" s="11"/>
      <c r="F67" s="11"/>
      <c r="G67" s="43"/>
      <c r="H67" s="43"/>
      <c r="I67" s="43"/>
      <c r="J67" s="43"/>
      <c r="K67" s="43"/>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row>
    <row r="68" spans="1:54" x14ac:dyDescent="0.25">
      <c r="A68" s="11"/>
      <c r="B68" s="11"/>
      <c r="C68" s="50"/>
      <c r="D68" s="11"/>
      <c r="E68" s="11"/>
      <c r="F68" s="11"/>
      <c r="G68" s="43"/>
      <c r="H68" s="43"/>
      <c r="I68" s="43"/>
      <c r="J68" s="43"/>
      <c r="K68" s="43"/>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row>
    <row r="69" spans="1:54" x14ac:dyDescent="0.25">
      <c r="A69" s="11"/>
      <c r="B69" s="11"/>
      <c r="C69" s="50"/>
      <c r="D69" s="11"/>
      <c r="E69" s="11"/>
      <c r="F69" s="11"/>
      <c r="G69" s="43"/>
      <c r="H69" s="43"/>
      <c r="I69" s="43"/>
      <c r="J69" s="43"/>
      <c r="K69" s="43"/>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row>
    <row r="70" spans="1:54" x14ac:dyDescent="0.25">
      <c r="A70" s="11"/>
      <c r="B70" s="11"/>
      <c r="C70" s="50"/>
      <c r="D70" s="11"/>
      <c r="E70" s="11"/>
      <c r="F70" s="11"/>
      <c r="G70" s="43"/>
      <c r="H70" s="43"/>
      <c r="I70" s="43"/>
      <c r="J70" s="43"/>
      <c r="K70" s="43"/>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row>
    <row r="71" spans="1:54" x14ac:dyDescent="0.25">
      <c r="A71" s="11"/>
      <c r="B71" s="11"/>
      <c r="C71" s="50"/>
      <c r="D71" s="11"/>
      <c r="E71" s="11"/>
      <c r="F71" s="11"/>
      <c r="G71" s="43"/>
      <c r="H71" s="43"/>
      <c r="I71" s="43"/>
      <c r="J71" s="43"/>
      <c r="K71" s="43"/>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row>
    <row r="72" spans="1:54" x14ac:dyDescent="0.25">
      <c r="A72" s="11"/>
      <c r="B72" s="11"/>
      <c r="C72" s="50"/>
      <c r="D72" s="11"/>
      <c r="E72" s="11"/>
      <c r="F72" s="11"/>
      <c r="G72" s="43"/>
      <c r="H72" s="43"/>
      <c r="I72" s="43"/>
      <c r="J72" s="43"/>
      <c r="K72" s="43"/>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row>
    <row r="73" spans="1:54" x14ac:dyDescent="0.25">
      <c r="A73" s="11"/>
      <c r="B73" s="11"/>
      <c r="C73" s="50"/>
      <c r="D73" s="11"/>
      <c r="E73" s="11"/>
      <c r="F73" s="11"/>
      <c r="G73" s="43"/>
      <c r="H73" s="43"/>
      <c r="I73" s="43"/>
      <c r="J73" s="43"/>
      <c r="K73" s="43"/>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row>
    <row r="74" spans="1:54" x14ac:dyDescent="0.25">
      <c r="A74" s="11"/>
      <c r="B74" s="11"/>
      <c r="C74" s="50"/>
      <c r="D74" s="11"/>
      <c r="E74" s="11"/>
      <c r="F74" s="11"/>
      <c r="G74" s="43"/>
      <c r="H74" s="43"/>
      <c r="I74" s="43"/>
      <c r="J74" s="43"/>
      <c r="K74" s="43"/>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row>
    <row r="75" spans="1:54" x14ac:dyDescent="0.25">
      <c r="A75" s="11"/>
      <c r="B75" s="11"/>
      <c r="C75" s="50"/>
      <c r="D75" s="11"/>
      <c r="E75" s="11"/>
      <c r="F75" s="11"/>
      <c r="G75" s="43"/>
      <c r="H75" s="43"/>
      <c r="I75" s="43"/>
      <c r="J75" s="43"/>
      <c r="K75" s="43"/>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row>
    <row r="76" spans="1:54" x14ac:dyDescent="0.25">
      <c r="A76" s="11"/>
      <c r="B76" s="11"/>
      <c r="C76" s="50"/>
      <c r="D76" s="11"/>
      <c r="E76" s="11"/>
      <c r="F76" s="11"/>
      <c r="G76" s="43"/>
      <c r="H76" s="43"/>
      <c r="I76" s="43"/>
      <c r="J76" s="43"/>
      <c r="K76" s="43"/>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row>
    <row r="77" spans="1:54" x14ac:dyDescent="0.25">
      <c r="A77" s="11"/>
      <c r="B77" s="11"/>
      <c r="C77" s="50"/>
      <c r="D77" s="11"/>
      <c r="E77" s="11"/>
      <c r="F77" s="11"/>
      <c r="G77" s="43"/>
      <c r="H77" s="43"/>
      <c r="I77" s="43"/>
      <c r="J77" s="43"/>
      <c r="K77" s="43"/>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row>
    <row r="78" spans="1:54" x14ac:dyDescent="0.25">
      <c r="A78" s="11"/>
      <c r="B78" s="11"/>
      <c r="C78" s="50"/>
      <c r="D78" s="11"/>
      <c r="E78" s="11"/>
      <c r="F78" s="11"/>
      <c r="G78" s="43"/>
      <c r="H78" s="43"/>
      <c r="I78" s="43"/>
      <c r="J78" s="43"/>
      <c r="K78" s="43"/>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row>
    <row r="79" spans="1:54" x14ac:dyDescent="0.25">
      <c r="A79" s="11"/>
      <c r="B79" s="11"/>
      <c r="C79" s="50"/>
      <c r="D79" s="11"/>
      <c r="E79" s="11"/>
      <c r="F79" s="11"/>
      <c r="G79" s="43"/>
      <c r="H79" s="43"/>
      <c r="I79" s="43"/>
      <c r="J79" s="43"/>
      <c r="K79" s="43"/>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row>
    <row r="80" spans="1:54" x14ac:dyDescent="0.25">
      <c r="A80" s="11"/>
      <c r="B80" s="11"/>
      <c r="C80" s="50"/>
      <c r="D80" s="11"/>
      <c r="E80" s="11"/>
      <c r="F80" s="11"/>
      <c r="G80" s="43"/>
      <c r="H80" s="43"/>
      <c r="I80" s="43"/>
      <c r="J80" s="43"/>
      <c r="K80" s="43"/>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row>
    <row r="81" spans="1:54" x14ac:dyDescent="0.25">
      <c r="A81" s="11"/>
      <c r="B81" s="11"/>
      <c r="C81" s="50"/>
      <c r="D81" s="11"/>
      <c r="E81" s="11"/>
      <c r="F81" s="11"/>
      <c r="G81" s="43"/>
      <c r="H81" s="43"/>
      <c r="I81" s="43"/>
      <c r="J81" s="43"/>
      <c r="K81" s="43"/>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row>
    <row r="82" spans="1:54" x14ac:dyDescent="0.25">
      <c r="A82" s="11"/>
      <c r="B82" s="11"/>
      <c r="C82" s="50"/>
      <c r="D82" s="11"/>
      <c r="E82" s="11"/>
      <c r="F82" s="11"/>
      <c r="G82" s="43"/>
      <c r="H82" s="43"/>
      <c r="I82" s="43"/>
      <c r="J82" s="43"/>
      <c r="K82" s="43"/>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row>
    <row r="83" spans="1:54" x14ac:dyDescent="0.25">
      <c r="A83" s="11"/>
      <c r="B83" s="11"/>
      <c r="C83" s="50"/>
      <c r="D83" s="11"/>
      <c r="E83" s="11"/>
      <c r="F83" s="11"/>
      <c r="G83" s="43"/>
      <c r="H83" s="43"/>
      <c r="I83" s="43"/>
      <c r="J83" s="43"/>
      <c r="K83" s="43"/>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row>
    <row r="84" spans="1:54" x14ac:dyDescent="0.25">
      <c r="A84" s="11"/>
      <c r="B84" s="11"/>
      <c r="C84" s="50"/>
      <c r="D84" s="11"/>
      <c r="E84" s="11"/>
      <c r="F84" s="11"/>
      <c r="G84" s="43"/>
      <c r="H84" s="43"/>
      <c r="I84" s="43"/>
      <c r="J84" s="43"/>
      <c r="K84" s="43"/>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row>
    <row r="85" spans="1:54" x14ac:dyDescent="0.25">
      <c r="A85" s="11"/>
      <c r="B85" s="11"/>
      <c r="C85" s="50"/>
      <c r="D85" s="11"/>
      <c r="E85" s="11"/>
      <c r="F85" s="11"/>
      <c r="G85" s="43"/>
      <c r="H85" s="43"/>
      <c r="I85" s="43"/>
      <c r="J85" s="43"/>
      <c r="K85" s="43"/>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row>
    <row r="86" spans="1:54" x14ac:dyDescent="0.25">
      <c r="A86" s="11"/>
      <c r="B86" s="11"/>
      <c r="C86" s="50"/>
      <c r="D86" s="11"/>
      <c r="E86" s="11"/>
      <c r="F86" s="11"/>
      <c r="G86" s="43"/>
      <c r="H86" s="43"/>
      <c r="I86" s="43"/>
      <c r="J86" s="43"/>
      <c r="K86" s="43"/>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row>
    <row r="87" spans="1:54" x14ac:dyDescent="0.25">
      <c r="A87" s="11"/>
      <c r="B87" s="11"/>
      <c r="C87" s="50"/>
      <c r="D87" s="11"/>
      <c r="E87" s="11"/>
      <c r="F87" s="11"/>
      <c r="G87" s="43"/>
      <c r="H87" s="43"/>
      <c r="I87" s="43"/>
      <c r="J87" s="43"/>
      <c r="K87" s="43"/>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row>
    <row r="88" spans="1:54" x14ac:dyDescent="0.25">
      <c r="A88" s="11"/>
      <c r="B88" s="11"/>
      <c r="C88" s="50"/>
      <c r="D88" s="11"/>
      <c r="E88" s="11"/>
      <c r="F88" s="11"/>
      <c r="G88" s="43"/>
      <c r="H88" s="43"/>
      <c r="I88" s="43"/>
      <c r="J88" s="43"/>
      <c r="K88" s="43"/>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row>
    <row r="89" spans="1:54" x14ac:dyDescent="0.25">
      <c r="A89" s="11"/>
      <c r="B89" s="11"/>
      <c r="C89" s="50"/>
      <c r="D89" s="11"/>
      <c r="E89" s="11"/>
      <c r="F89" s="11"/>
      <c r="G89" s="43"/>
      <c r="H89" s="43"/>
      <c r="I89" s="43"/>
      <c r="J89" s="43"/>
      <c r="K89" s="43"/>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row>
    <row r="90" spans="1:54" x14ac:dyDescent="0.25">
      <c r="A90" s="11"/>
      <c r="B90" s="11"/>
      <c r="C90" s="50"/>
      <c r="D90" s="11"/>
      <c r="E90" s="11"/>
      <c r="F90" s="11"/>
      <c r="G90" s="43"/>
      <c r="H90" s="43"/>
      <c r="I90" s="43"/>
      <c r="J90" s="43"/>
      <c r="K90" s="43"/>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row>
    <row r="91" spans="1:54" x14ac:dyDescent="0.25">
      <c r="A91" s="11"/>
      <c r="B91" s="11"/>
      <c r="C91" s="50"/>
      <c r="D91" s="11"/>
      <c r="E91" s="11"/>
      <c r="F91" s="11"/>
      <c r="G91" s="43"/>
      <c r="H91" s="43"/>
      <c r="I91" s="43"/>
      <c r="J91" s="43"/>
      <c r="K91" s="43"/>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row>
    <row r="92" spans="1:54" x14ac:dyDescent="0.25">
      <c r="A92" s="11"/>
      <c r="B92" s="11"/>
      <c r="C92" s="50"/>
      <c r="D92" s="11"/>
      <c r="E92" s="11"/>
      <c r="F92" s="11"/>
      <c r="G92" s="43"/>
      <c r="H92" s="43"/>
      <c r="I92" s="43"/>
      <c r="J92" s="43"/>
      <c r="K92" s="43"/>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row>
    <row r="93" spans="1:54" x14ac:dyDescent="0.25">
      <c r="A93" s="11"/>
      <c r="B93" s="11"/>
      <c r="C93" s="50"/>
      <c r="D93" s="11"/>
      <c r="E93" s="11"/>
      <c r="F93" s="11"/>
      <c r="G93" s="43"/>
      <c r="H93" s="43"/>
      <c r="I93" s="43"/>
      <c r="J93" s="43"/>
      <c r="K93" s="43"/>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row>
    <row r="94" spans="1:54" x14ac:dyDescent="0.25">
      <c r="A94" s="11"/>
      <c r="B94" s="11"/>
      <c r="C94" s="50"/>
      <c r="D94" s="11"/>
      <c r="E94" s="11"/>
      <c r="F94" s="11"/>
      <c r="G94" s="43"/>
      <c r="H94" s="43"/>
      <c r="I94" s="43"/>
      <c r="J94" s="43"/>
      <c r="K94" s="43"/>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row>
    <row r="95" spans="1:54" x14ac:dyDescent="0.25">
      <c r="A95" s="11"/>
      <c r="B95" s="11"/>
      <c r="C95" s="50"/>
      <c r="D95" s="11"/>
      <c r="E95" s="11"/>
      <c r="F95" s="11"/>
      <c r="G95" s="43"/>
      <c r="H95" s="43"/>
      <c r="I95" s="43"/>
      <c r="J95" s="43"/>
      <c r="K95" s="43"/>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row>
    <row r="96" spans="1:54" x14ac:dyDescent="0.25">
      <c r="A96" s="11"/>
      <c r="B96" s="11"/>
      <c r="C96" s="50"/>
      <c r="D96" s="11"/>
      <c r="E96" s="11"/>
      <c r="F96" s="11"/>
      <c r="G96" s="43"/>
      <c r="H96" s="43"/>
      <c r="I96" s="43"/>
      <c r="J96" s="43"/>
      <c r="K96" s="43"/>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row>
    <row r="97" spans="1:54" x14ac:dyDescent="0.25">
      <c r="A97" s="11"/>
      <c r="B97" s="11"/>
      <c r="C97" s="50"/>
      <c r="D97" s="11"/>
      <c r="E97" s="11"/>
      <c r="F97" s="11"/>
      <c r="G97" s="43"/>
      <c r="H97" s="43"/>
      <c r="I97" s="43"/>
      <c r="J97" s="43"/>
      <c r="K97" s="43"/>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row>
    <row r="98" spans="1:54" x14ac:dyDescent="0.25">
      <c r="A98" s="11"/>
      <c r="B98" s="11"/>
      <c r="C98" s="50"/>
      <c r="D98" s="11"/>
      <c r="E98" s="11"/>
      <c r="F98" s="11"/>
      <c r="G98" s="43"/>
      <c r="H98" s="43"/>
      <c r="I98" s="43"/>
      <c r="J98" s="43"/>
      <c r="K98" s="43"/>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row>
    <row r="99" spans="1:54" x14ac:dyDescent="0.25">
      <c r="A99" s="11"/>
      <c r="B99" s="11"/>
      <c r="C99" s="11"/>
      <c r="D99" s="11"/>
      <c r="E99" s="11"/>
      <c r="F99" s="11"/>
      <c r="G99" s="43"/>
      <c r="H99" s="43"/>
      <c r="I99" s="43"/>
      <c r="J99" s="43"/>
      <c r="K99" s="43"/>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row>
    <row r="100" spans="1:54" x14ac:dyDescent="0.25">
      <c r="A100" s="11"/>
      <c r="B100" s="11"/>
      <c r="C100" s="11"/>
      <c r="D100" s="11"/>
      <c r="E100" s="11"/>
      <c r="F100" s="11"/>
      <c r="G100" s="43"/>
      <c r="H100" s="43"/>
      <c r="I100" s="43"/>
      <c r="J100" s="43"/>
      <c r="K100" s="43"/>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row>
    <row r="101" spans="1:54" x14ac:dyDescent="0.25">
      <c r="A101" s="11"/>
      <c r="B101" s="11"/>
      <c r="C101" s="11"/>
      <c r="D101" s="11"/>
      <c r="E101" s="11"/>
      <c r="F101" s="11"/>
      <c r="G101" s="43"/>
      <c r="H101" s="43"/>
      <c r="I101" s="43"/>
      <c r="J101" s="43"/>
      <c r="K101" s="43"/>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row>
    <row r="102" spans="1:54" x14ac:dyDescent="0.25">
      <c r="A102" s="11"/>
      <c r="B102" s="11"/>
      <c r="C102" s="11"/>
      <c r="D102" s="11"/>
      <c r="E102" s="11"/>
      <c r="F102" s="11"/>
      <c r="G102" s="43"/>
      <c r="H102" s="43"/>
      <c r="I102" s="43"/>
      <c r="J102" s="43"/>
      <c r="K102" s="43"/>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row>
    <row r="103" spans="1:54" x14ac:dyDescent="0.25">
      <c r="A103" s="11"/>
      <c r="B103" s="11"/>
      <c r="C103" s="11"/>
      <c r="D103" s="11"/>
      <c r="E103" s="11"/>
      <c r="F103" s="11"/>
      <c r="G103" s="43"/>
      <c r="H103" s="43"/>
      <c r="I103" s="43"/>
      <c r="J103" s="43"/>
      <c r="K103" s="43"/>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row>
    <row r="104" spans="1:54" x14ac:dyDescent="0.25">
      <c r="A104" s="11"/>
      <c r="B104" s="11"/>
      <c r="C104" s="11"/>
      <c r="D104" s="11"/>
      <c r="E104" s="11"/>
      <c r="F104" s="11"/>
      <c r="G104" s="43"/>
      <c r="H104" s="43"/>
      <c r="I104" s="43"/>
      <c r="J104" s="43"/>
      <c r="K104" s="43"/>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row>
    <row r="105" spans="1:54" x14ac:dyDescent="0.25">
      <c r="A105" s="11"/>
      <c r="B105" s="11"/>
      <c r="C105" s="11"/>
      <c r="D105" s="11"/>
      <c r="E105" s="11"/>
      <c r="F105" s="11"/>
      <c r="G105" s="43"/>
      <c r="H105" s="43"/>
      <c r="I105" s="43"/>
      <c r="J105" s="43"/>
      <c r="K105" s="43"/>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row>
    <row r="106" spans="1:54" x14ac:dyDescent="0.25">
      <c r="A106" s="11"/>
      <c r="B106" s="11"/>
      <c r="C106" s="11"/>
      <c r="D106" s="11"/>
      <c r="E106" s="11"/>
      <c r="F106" s="11"/>
      <c r="G106" s="43"/>
      <c r="H106" s="43"/>
      <c r="I106" s="43"/>
      <c r="J106" s="43"/>
      <c r="K106" s="43"/>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row>
    <row r="107" spans="1:54" x14ac:dyDescent="0.25">
      <c r="A107" s="11"/>
      <c r="B107" s="11"/>
      <c r="C107" s="11"/>
      <c r="D107" s="11"/>
      <c r="E107" s="11"/>
      <c r="F107" s="11"/>
      <c r="G107" s="43"/>
      <c r="H107" s="43"/>
      <c r="I107" s="43"/>
      <c r="J107" s="43"/>
      <c r="K107" s="43"/>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row>
    <row r="108" spans="1:54" x14ac:dyDescent="0.25">
      <c r="A108" s="11"/>
      <c r="B108" s="11"/>
      <c r="C108" s="11"/>
      <c r="D108" s="11"/>
      <c r="E108" s="11"/>
      <c r="F108" s="11"/>
      <c r="G108" s="43"/>
      <c r="H108" s="43"/>
      <c r="I108" s="43"/>
      <c r="J108" s="43"/>
      <c r="K108" s="43"/>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row>
    <row r="109" spans="1:54" x14ac:dyDescent="0.25">
      <c r="A109" s="11"/>
      <c r="B109" s="11"/>
      <c r="C109" s="11"/>
      <c r="D109" s="11"/>
      <c r="E109" s="11"/>
      <c r="F109" s="11"/>
      <c r="G109" s="43"/>
      <c r="H109" s="43"/>
      <c r="I109" s="43"/>
      <c r="J109" s="43"/>
      <c r="K109" s="43"/>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row>
    <row r="110" spans="1:54" x14ac:dyDescent="0.25">
      <c r="A110" s="11"/>
      <c r="B110" s="11"/>
      <c r="C110" s="11"/>
      <c r="D110" s="11"/>
      <c r="E110" s="11"/>
      <c r="F110" s="11"/>
      <c r="G110" s="43"/>
      <c r="H110" s="43"/>
      <c r="I110" s="43"/>
      <c r="J110" s="43"/>
      <c r="K110" s="43"/>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row>
    <row r="111" spans="1:54" x14ac:dyDescent="0.25">
      <c r="A111" s="11"/>
      <c r="B111" s="11"/>
      <c r="C111" s="11"/>
      <c r="D111" s="11"/>
      <c r="E111" s="11"/>
      <c r="F111" s="11"/>
      <c r="G111" s="43"/>
      <c r="H111" s="43"/>
      <c r="I111" s="43"/>
      <c r="J111" s="43"/>
      <c r="K111" s="43"/>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row>
    <row r="112" spans="1:54" x14ac:dyDescent="0.25">
      <c r="A112" s="11"/>
      <c r="B112" s="11"/>
      <c r="C112" s="11"/>
      <c r="D112" s="11"/>
      <c r="E112" s="11"/>
      <c r="F112" s="11"/>
      <c r="G112" s="43"/>
      <c r="H112" s="43"/>
      <c r="I112" s="43"/>
      <c r="J112" s="43"/>
      <c r="K112" s="43"/>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row>
    <row r="113" spans="1:54" x14ac:dyDescent="0.25">
      <c r="A113" s="11"/>
      <c r="B113" s="11"/>
      <c r="C113" s="11"/>
      <c r="D113" s="11"/>
      <c r="E113" s="11"/>
      <c r="F113" s="11"/>
      <c r="G113" s="43"/>
      <c r="H113" s="43"/>
      <c r="I113" s="43"/>
      <c r="J113" s="43"/>
      <c r="K113" s="43"/>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row>
    <row r="114" spans="1:54" x14ac:dyDescent="0.25">
      <c r="A114" s="11"/>
      <c r="B114" s="11"/>
      <c r="C114" s="11"/>
      <c r="D114" s="11"/>
      <c r="E114" s="11"/>
      <c r="F114" s="11"/>
      <c r="G114" s="43"/>
      <c r="H114" s="43"/>
      <c r="I114" s="43"/>
      <c r="J114" s="43"/>
      <c r="K114" s="43"/>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row>
    <row r="115" spans="1:54" x14ac:dyDescent="0.25">
      <c r="A115" s="11"/>
      <c r="B115" s="11"/>
      <c r="C115" s="11"/>
      <c r="D115" s="11"/>
      <c r="E115" s="11"/>
      <c r="F115" s="11"/>
      <c r="G115" s="43"/>
      <c r="H115" s="43"/>
      <c r="I115" s="43"/>
      <c r="J115" s="43"/>
      <c r="K115" s="43"/>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row>
    <row r="116" spans="1:54" x14ac:dyDescent="0.25">
      <c r="A116" s="11"/>
      <c r="B116" s="11"/>
      <c r="C116" s="11"/>
      <c r="D116" s="11"/>
      <c r="E116" s="11"/>
      <c r="F116" s="11"/>
      <c r="G116" s="43"/>
      <c r="H116" s="43"/>
      <c r="I116" s="43"/>
      <c r="J116" s="43"/>
      <c r="K116" s="43"/>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row>
    <row r="117" spans="1:54" x14ac:dyDescent="0.25">
      <c r="A117" s="11"/>
      <c r="B117" s="11"/>
      <c r="C117" s="11"/>
      <c r="D117" s="11"/>
      <c r="E117" s="11"/>
      <c r="F117" s="11"/>
      <c r="G117" s="43"/>
      <c r="H117" s="43"/>
      <c r="I117" s="43"/>
      <c r="J117" s="43"/>
      <c r="K117" s="43"/>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row>
    <row r="118" spans="1:54" x14ac:dyDescent="0.25">
      <c r="A118" s="11"/>
      <c r="B118" s="11"/>
      <c r="C118" s="11"/>
      <c r="D118" s="11"/>
      <c r="E118" s="11"/>
      <c r="F118" s="11"/>
      <c r="G118" s="43"/>
      <c r="H118" s="43"/>
      <c r="I118" s="43"/>
      <c r="J118" s="43"/>
      <c r="K118" s="43"/>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row>
    <row r="119" spans="1:54" x14ac:dyDescent="0.25">
      <c r="A119" s="11"/>
      <c r="B119" s="11"/>
      <c r="C119" s="11"/>
      <c r="D119" s="11"/>
      <c r="E119" s="11"/>
      <c r="F119" s="11"/>
      <c r="G119" s="43"/>
      <c r="H119" s="43"/>
      <c r="I119" s="43"/>
      <c r="J119" s="43"/>
      <c r="K119" s="43"/>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row>
    <row r="120" spans="1:54" x14ac:dyDescent="0.25">
      <c r="A120" s="11"/>
      <c r="B120" s="11"/>
      <c r="C120" s="11"/>
      <c r="D120" s="11"/>
      <c r="E120" s="11"/>
      <c r="F120" s="11"/>
      <c r="G120" s="43"/>
      <c r="H120" s="43"/>
      <c r="I120" s="43"/>
      <c r="J120" s="43"/>
      <c r="K120" s="43"/>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row>
    <row r="121" spans="1:54" x14ac:dyDescent="0.25">
      <c r="A121" s="11"/>
      <c r="B121" s="11"/>
      <c r="C121" s="11"/>
      <c r="D121" s="11"/>
      <c r="E121" s="11"/>
      <c r="F121" s="11"/>
      <c r="G121" s="43"/>
      <c r="H121" s="43"/>
      <c r="I121" s="43"/>
      <c r="J121" s="43"/>
      <c r="K121" s="43"/>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row>
    <row r="122" spans="1:54" x14ac:dyDescent="0.25">
      <c r="A122" s="11"/>
      <c r="B122" s="11"/>
      <c r="C122" s="11"/>
      <c r="D122" s="11"/>
      <c r="E122" s="11"/>
      <c r="F122" s="11"/>
      <c r="G122" s="43"/>
      <c r="H122" s="43"/>
      <c r="I122" s="43"/>
      <c r="J122" s="43"/>
      <c r="K122" s="43"/>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row>
    <row r="123" spans="1:54" x14ac:dyDescent="0.25">
      <c r="A123" s="11"/>
      <c r="B123" s="11"/>
      <c r="C123" s="11"/>
      <c r="D123" s="11"/>
      <c r="E123" s="11"/>
      <c r="F123" s="11"/>
      <c r="G123" s="43"/>
      <c r="H123" s="43"/>
      <c r="I123" s="43"/>
      <c r="J123" s="43"/>
      <c r="K123" s="43"/>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row>
    <row r="124" spans="1:54" x14ac:dyDescent="0.25">
      <c r="A124" s="11"/>
      <c r="B124" s="11"/>
      <c r="C124" s="11"/>
      <c r="D124" s="11"/>
      <c r="E124" s="11"/>
      <c r="F124" s="11"/>
      <c r="G124" s="43"/>
      <c r="H124" s="43"/>
      <c r="I124" s="43"/>
      <c r="J124" s="43"/>
      <c r="K124" s="43"/>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row>
    <row r="125" spans="1:54" x14ac:dyDescent="0.25">
      <c r="A125" s="11"/>
      <c r="B125" s="11"/>
      <c r="C125" s="11"/>
      <c r="D125" s="11"/>
      <c r="E125" s="11"/>
      <c r="F125" s="11"/>
      <c r="G125" s="43"/>
      <c r="H125" s="43"/>
      <c r="I125" s="43"/>
      <c r="J125" s="43"/>
      <c r="K125" s="43"/>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row>
    <row r="126" spans="1:54" x14ac:dyDescent="0.25">
      <c r="A126" s="11"/>
      <c r="B126" s="11"/>
      <c r="C126" s="11"/>
      <c r="D126" s="11"/>
      <c r="E126" s="11"/>
      <c r="F126" s="11"/>
      <c r="G126" s="43"/>
      <c r="H126" s="43"/>
      <c r="I126" s="43"/>
      <c r="J126" s="43"/>
      <c r="K126" s="43"/>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row>
    <row r="127" spans="1:54" x14ac:dyDescent="0.25">
      <c r="A127" s="11"/>
      <c r="B127" s="11"/>
      <c r="C127" s="11"/>
      <c r="D127" s="11"/>
      <c r="E127" s="11"/>
      <c r="F127" s="11"/>
      <c r="G127" s="43"/>
      <c r="H127" s="43"/>
      <c r="I127" s="43"/>
      <c r="J127" s="43"/>
      <c r="K127" s="43"/>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row>
    <row r="128" spans="1:54" x14ac:dyDescent="0.25">
      <c r="A128" s="11"/>
      <c r="B128" s="11"/>
      <c r="C128" s="11"/>
      <c r="D128" s="11"/>
      <c r="E128" s="11"/>
      <c r="F128" s="11"/>
      <c r="G128" s="43"/>
      <c r="H128" s="43"/>
      <c r="I128" s="43"/>
      <c r="J128" s="43"/>
      <c r="K128" s="43"/>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row>
    <row r="129" spans="1:54" x14ac:dyDescent="0.25">
      <c r="A129" s="11"/>
      <c r="B129" s="11"/>
      <c r="C129" s="11"/>
      <c r="D129" s="11"/>
      <c r="E129" s="11"/>
      <c r="F129" s="11"/>
      <c r="G129" s="43"/>
      <c r="H129" s="43"/>
      <c r="I129" s="43"/>
      <c r="J129" s="43"/>
      <c r="K129" s="43"/>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row>
    <row r="130" spans="1:54" x14ac:dyDescent="0.25">
      <c r="A130" s="11"/>
      <c r="B130" s="11"/>
      <c r="C130" s="11"/>
      <c r="D130" s="11"/>
      <c r="E130" s="11"/>
      <c r="F130" s="11"/>
      <c r="G130" s="43"/>
      <c r="H130" s="43"/>
      <c r="I130" s="43"/>
      <c r="J130" s="43"/>
      <c r="K130" s="43"/>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row>
    <row r="131" spans="1:54" x14ac:dyDescent="0.25">
      <c r="A131" s="11"/>
      <c r="B131" s="11"/>
      <c r="C131" s="11"/>
      <c r="D131" s="11"/>
      <c r="E131" s="11"/>
      <c r="F131" s="11"/>
      <c r="G131" s="43"/>
      <c r="H131" s="43"/>
      <c r="I131" s="43"/>
      <c r="J131" s="43"/>
      <c r="K131" s="43"/>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row>
    <row r="132" spans="1:54" x14ac:dyDescent="0.25">
      <c r="A132" s="11"/>
      <c r="B132" s="11"/>
      <c r="C132" s="11"/>
      <c r="D132" s="11"/>
      <c r="E132" s="11"/>
      <c r="F132" s="11"/>
      <c r="G132" s="43"/>
      <c r="H132" s="43"/>
      <c r="I132" s="43"/>
      <c r="J132" s="43"/>
      <c r="K132" s="43"/>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row>
    <row r="133" spans="1:54" x14ac:dyDescent="0.25">
      <c r="A133" s="11"/>
      <c r="B133" s="11"/>
      <c r="C133" s="11"/>
      <c r="D133" s="11"/>
      <c r="E133" s="11"/>
      <c r="F133" s="11"/>
      <c r="G133" s="43"/>
      <c r="H133" s="43"/>
      <c r="I133" s="43"/>
      <c r="J133" s="43"/>
      <c r="K133" s="43"/>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row>
    <row r="134" spans="1:54" x14ac:dyDescent="0.25">
      <c r="A134" s="11"/>
      <c r="B134" s="11"/>
      <c r="C134" s="11"/>
      <c r="D134" s="11"/>
      <c r="E134" s="11"/>
      <c r="F134" s="11"/>
      <c r="G134" s="43"/>
      <c r="H134" s="43"/>
      <c r="I134" s="43"/>
      <c r="J134" s="43"/>
      <c r="K134" s="43"/>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row>
    <row r="135" spans="1:54" x14ac:dyDescent="0.25">
      <c r="A135" s="11"/>
      <c r="B135" s="11"/>
      <c r="C135" s="11"/>
      <c r="D135" s="11"/>
      <c r="E135" s="11"/>
      <c r="F135" s="11"/>
      <c r="G135" s="43"/>
      <c r="H135" s="43"/>
      <c r="I135" s="43"/>
      <c r="J135" s="43"/>
      <c r="K135" s="43"/>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row>
    <row r="136" spans="1:54" x14ac:dyDescent="0.25">
      <c r="A136" s="11"/>
      <c r="B136" s="11"/>
      <c r="C136" s="11"/>
      <c r="D136" s="11"/>
      <c r="E136" s="11"/>
      <c r="F136" s="11"/>
      <c r="G136" s="43"/>
      <c r="H136" s="43"/>
      <c r="I136" s="43"/>
      <c r="J136" s="43"/>
      <c r="K136" s="43"/>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row>
    <row r="137" spans="1:54" x14ac:dyDescent="0.25">
      <c r="A137" s="11"/>
      <c r="B137" s="11"/>
      <c r="C137" s="11"/>
      <c r="D137" s="11"/>
      <c r="E137" s="11"/>
      <c r="F137" s="11"/>
      <c r="G137" s="43"/>
      <c r="H137" s="43"/>
      <c r="I137" s="43"/>
      <c r="J137" s="43"/>
      <c r="K137" s="43"/>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row>
    <row r="138" spans="1:54" x14ac:dyDescent="0.25">
      <c r="A138" s="11"/>
      <c r="B138" s="11"/>
      <c r="C138" s="11"/>
      <c r="D138" s="11"/>
      <c r="E138" s="11"/>
      <c r="F138" s="11"/>
      <c r="G138" s="43"/>
      <c r="H138" s="43"/>
      <c r="I138" s="43"/>
      <c r="J138" s="43"/>
      <c r="K138" s="43"/>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row>
    <row r="139" spans="1:54" x14ac:dyDescent="0.25">
      <c r="A139" s="11"/>
      <c r="B139" s="11"/>
      <c r="C139" s="11"/>
      <c r="D139" s="11"/>
      <c r="E139" s="11"/>
      <c r="F139" s="11"/>
      <c r="G139" s="43"/>
      <c r="H139" s="43"/>
      <c r="I139" s="43"/>
      <c r="J139" s="43"/>
      <c r="K139" s="43"/>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row>
    <row r="140" spans="1:54" x14ac:dyDescent="0.25">
      <c r="A140" s="11"/>
      <c r="B140" s="11"/>
      <c r="C140" s="11"/>
      <c r="D140" s="11"/>
      <c r="E140" s="11"/>
      <c r="F140" s="11"/>
      <c r="G140" s="43"/>
      <c r="H140" s="43"/>
      <c r="I140" s="43"/>
      <c r="J140" s="43"/>
      <c r="K140" s="43"/>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row>
    <row r="141" spans="1:54" x14ac:dyDescent="0.25">
      <c r="A141" s="11"/>
      <c r="B141" s="11"/>
      <c r="C141" s="11"/>
      <c r="D141" s="11"/>
      <c r="E141" s="11"/>
      <c r="F141" s="11"/>
      <c r="G141" s="43"/>
      <c r="H141" s="43"/>
      <c r="I141" s="43"/>
      <c r="J141" s="43"/>
      <c r="K141" s="43"/>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row>
    <row r="142" spans="1:54" x14ac:dyDescent="0.25">
      <c r="A142" s="11"/>
      <c r="B142" s="11"/>
      <c r="C142" s="11"/>
      <c r="D142" s="11"/>
      <c r="E142" s="11"/>
      <c r="F142" s="11"/>
      <c r="G142" s="43"/>
      <c r="H142" s="43"/>
      <c r="I142" s="43"/>
      <c r="J142" s="43"/>
      <c r="K142" s="43"/>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row>
    <row r="143" spans="1:54" x14ac:dyDescent="0.25">
      <c r="A143" s="11"/>
      <c r="B143" s="11"/>
      <c r="C143" s="11"/>
      <c r="D143" s="11"/>
      <c r="E143" s="11"/>
      <c r="F143" s="11"/>
      <c r="G143" s="43"/>
      <c r="H143" s="43"/>
      <c r="I143" s="43"/>
      <c r="J143" s="43"/>
      <c r="K143" s="43"/>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row>
    <row r="144" spans="1:54" x14ac:dyDescent="0.25">
      <c r="A144" s="11"/>
      <c r="B144" s="11"/>
      <c r="C144" s="11"/>
      <c r="D144" s="11"/>
      <c r="E144" s="11"/>
      <c r="F144" s="11"/>
      <c r="G144" s="43"/>
      <c r="H144" s="43"/>
      <c r="I144" s="43"/>
      <c r="J144" s="43"/>
      <c r="K144" s="43"/>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row>
    <row r="145" spans="1:54" x14ac:dyDescent="0.25">
      <c r="A145" s="11"/>
      <c r="B145" s="11"/>
      <c r="C145" s="11"/>
      <c r="D145" s="11"/>
      <c r="E145" s="11"/>
      <c r="F145" s="11"/>
      <c r="G145" s="43"/>
      <c r="H145" s="43"/>
      <c r="I145" s="43"/>
      <c r="J145" s="43"/>
      <c r="K145" s="43"/>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row>
    <row r="146" spans="1:54" x14ac:dyDescent="0.25">
      <c r="A146" s="11"/>
      <c r="B146" s="11"/>
      <c r="C146" s="11"/>
      <c r="D146" s="11"/>
      <c r="E146" s="11"/>
      <c r="F146" s="11"/>
      <c r="G146" s="43"/>
      <c r="H146" s="43"/>
      <c r="I146" s="43"/>
      <c r="J146" s="43"/>
      <c r="K146" s="43"/>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row>
    <row r="147" spans="1:54" x14ac:dyDescent="0.25">
      <c r="A147" s="11"/>
      <c r="B147" s="11"/>
      <c r="C147" s="11"/>
      <c r="D147" s="11"/>
      <c r="E147" s="11"/>
      <c r="F147" s="11"/>
      <c r="G147" s="43"/>
      <c r="H147" s="43"/>
      <c r="I147" s="43"/>
      <c r="J147" s="43"/>
      <c r="K147" s="43"/>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row>
    <row r="148" spans="1:54" x14ac:dyDescent="0.25">
      <c r="A148" s="11"/>
      <c r="B148" s="11"/>
      <c r="C148" s="11"/>
      <c r="D148" s="11"/>
      <c r="E148" s="11"/>
      <c r="F148" s="11"/>
      <c r="G148" s="43"/>
      <c r="H148" s="43"/>
      <c r="I148" s="43"/>
      <c r="J148" s="43"/>
      <c r="K148" s="43"/>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row>
    <row r="149" spans="1:54" x14ac:dyDescent="0.25">
      <c r="A149" s="11"/>
      <c r="B149" s="11"/>
      <c r="C149" s="11"/>
      <c r="D149" s="11"/>
      <c r="E149" s="11"/>
      <c r="F149" s="11"/>
      <c r="G149" s="43"/>
      <c r="H149" s="43"/>
      <c r="I149" s="43"/>
      <c r="J149" s="43"/>
      <c r="K149" s="43"/>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row>
    <row r="150" spans="1:54" x14ac:dyDescent="0.25">
      <c r="A150" s="11"/>
      <c r="B150" s="11"/>
      <c r="C150" s="11"/>
      <c r="D150" s="11"/>
      <c r="E150" s="11"/>
      <c r="F150" s="11"/>
      <c r="G150" s="43"/>
      <c r="H150" s="43"/>
      <c r="I150" s="43"/>
      <c r="J150" s="43"/>
      <c r="K150" s="43"/>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row>
    <row r="151" spans="1:54" x14ac:dyDescent="0.25">
      <c r="A151" s="11"/>
      <c r="B151" s="11"/>
      <c r="C151" s="11"/>
      <c r="D151" s="11"/>
      <c r="E151" s="11"/>
      <c r="F151" s="11"/>
      <c r="G151" s="43"/>
      <c r="H151" s="43"/>
      <c r="I151" s="43"/>
      <c r="J151" s="43"/>
      <c r="K151" s="43"/>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row>
    <row r="152" spans="1:54" x14ac:dyDescent="0.25">
      <c r="A152" s="11"/>
      <c r="B152" s="11"/>
      <c r="C152" s="11"/>
      <c r="D152" s="11"/>
      <c r="E152" s="11"/>
      <c r="F152" s="11"/>
      <c r="G152" s="43"/>
      <c r="H152" s="43"/>
      <c r="I152" s="43"/>
      <c r="J152" s="43"/>
      <c r="K152" s="43"/>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row>
    <row r="153" spans="1:54" x14ac:dyDescent="0.25">
      <c r="A153" s="11"/>
      <c r="B153" s="11"/>
      <c r="C153" s="11"/>
      <c r="D153" s="11"/>
      <c r="E153" s="11"/>
      <c r="F153" s="11"/>
      <c r="G153" s="43"/>
      <c r="H153" s="43"/>
      <c r="I153" s="43"/>
      <c r="J153" s="43"/>
      <c r="K153" s="43"/>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row>
    <row r="154" spans="1:54" x14ac:dyDescent="0.25">
      <c r="A154" s="11"/>
      <c r="B154" s="11"/>
      <c r="C154" s="11"/>
      <c r="D154" s="11"/>
      <c r="E154" s="11"/>
      <c r="F154" s="11"/>
      <c r="G154" s="43"/>
      <c r="H154" s="43"/>
      <c r="I154" s="43"/>
      <c r="J154" s="43"/>
      <c r="K154" s="43"/>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row>
    <row r="155" spans="1:54" x14ac:dyDescent="0.25">
      <c r="A155" s="11"/>
      <c r="B155" s="11"/>
      <c r="C155" s="11"/>
      <c r="D155" s="11"/>
      <c r="E155" s="11"/>
      <c r="F155" s="11"/>
      <c r="G155" s="43"/>
      <c r="H155" s="43"/>
      <c r="I155" s="43"/>
      <c r="J155" s="43"/>
      <c r="K155" s="43"/>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row>
    <row r="156" spans="1:54" x14ac:dyDescent="0.25">
      <c r="A156" s="11"/>
      <c r="B156" s="11"/>
      <c r="C156" s="11"/>
      <c r="D156" s="11"/>
      <c r="E156" s="11"/>
      <c r="F156" s="11"/>
      <c r="G156" s="43"/>
      <c r="H156" s="43"/>
      <c r="I156" s="43"/>
      <c r="J156" s="43"/>
      <c r="K156" s="43"/>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row>
    <row r="157" spans="1:54" x14ac:dyDescent="0.25">
      <c r="A157" s="11"/>
      <c r="B157" s="11"/>
      <c r="C157" s="11"/>
      <c r="D157" s="11"/>
      <c r="E157" s="11"/>
      <c r="F157" s="11"/>
      <c r="G157" s="43"/>
      <c r="H157" s="43"/>
      <c r="I157" s="43"/>
      <c r="J157" s="43"/>
      <c r="K157" s="43"/>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row>
    <row r="158" spans="1:54" x14ac:dyDescent="0.25">
      <c r="A158" s="11"/>
      <c r="B158" s="11"/>
      <c r="C158" s="11"/>
      <c r="D158" s="11"/>
      <c r="E158" s="11"/>
      <c r="F158" s="11"/>
      <c r="G158" s="43"/>
      <c r="H158" s="43"/>
      <c r="I158" s="43"/>
      <c r="J158" s="43"/>
      <c r="K158" s="43"/>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row>
    <row r="159" spans="1:54" x14ac:dyDescent="0.25">
      <c r="A159" s="11"/>
      <c r="B159" s="11"/>
      <c r="C159" s="11"/>
      <c r="D159" s="11"/>
      <c r="E159" s="11"/>
      <c r="F159" s="11"/>
      <c r="G159" s="43"/>
      <c r="H159" s="43"/>
      <c r="I159" s="43"/>
      <c r="J159" s="43"/>
      <c r="K159" s="43"/>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row>
    <row r="160" spans="1:54" x14ac:dyDescent="0.25">
      <c r="A160" s="11"/>
      <c r="B160" s="11"/>
      <c r="C160" s="11"/>
      <c r="D160" s="11"/>
      <c r="E160" s="11"/>
      <c r="F160" s="11"/>
      <c r="G160" s="43"/>
      <c r="H160" s="43"/>
      <c r="I160" s="43"/>
      <c r="J160" s="43"/>
      <c r="K160" s="43"/>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row>
    <row r="161" spans="1:54" x14ac:dyDescent="0.25">
      <c r="A161" s="11"/>
      <c r="B161" s="11"/>
      <c r="C161" s="11"/>
      <c r="D161" s="11"/>
      <c r="E161" s="11"/>
      <c r="F161" s="11"/>
      <c r="G161" s="43"/>
      <c r="H161" s="43"/>
      <c r="I161" s="43"/>
      <c r="J161" s="43"/>
      <c r="K161" s="43"/>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row>
    <row r="162" spans="1:54" x14ac:dyDescent="0.25">
      <c r="A162" s="11"/>
      <c r="B162" s="11"/>
      <c r="C162" s="11"/>
      <c r="D162" s="11"/>
      <c r="E162" s="11"/>
      <c r="F162" s="11"/>
      <c r="G162" s="43"/>
      <c r="H162" s="43"/>
      <c r="I162" s="43"/>
      <c r="J162" s="43"/>
      <c r="K162" s="43"/>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row>
    <row r="163" spans="1:54" x14ac:dyDescent="0.25">
      <c r="A163" s="11"/>
      <c r="B163" s="11"/>
      <c r="C163" s="11"/>
      <c r="D163" s="11"/>
      <c r="E163" s="11"/>
      <c r="F163" s="11"/>
      <c r="G163" s="43"/>
      <c r="H163" s="43"/>
      <c r="I163" s="43"/>
      <c r="J163" s="43"/>
      <c r="K163" s="43"/>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row>
    <row r="164" spans="1:54" x14ac:dyDescent="0.25">
      <c r="A164" s="11"/>
      <c r="B164" s="11"/>
      <c r="C164" s="11"/>
      <c r="D164" s="11"/>
      <c r="E164" s="11"/>
      <c r="F164" s="11"/>
      <c r="G164" s="43"/>
      <c r="H164" s="43"/>
      <c r="I164" s="43"/>
      <c r="J164" s="43"/>
      <c r="K164" s="43"/>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row>
    <row r="165" spans="1:54" x14ac:dyDescent="0.25">
      <c r="A165" s="11"/>
      <c r="B165" s="11"/>
      <c r="C165" s="11"/>
      <c r="D165" s="11"/>
      <c r="E165" s="11"/>
      <c r="F165" s="11"/>
      <c r="G165" s="43"/>
      <c r="H165" s="43"/>
      <c r="I165" s="43"/>
      <c r="J165" s="43"/>
      <c r="K165" s="43"/>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row>
    <row r="166" spans="1:54" x14ac:dyDescent="0.25">
      <c r="A166" s="11"/>
      <c r="B166" s="11"/>
      <c r="C166" s="11"/>
      <c r="D166" s="11"/>
      <c r="E166" s="11"/>
      <c r="F166" s="11"/>
      <c r="G166" s="43"/>
      <c r="H166" s="43"/>
      <c r="I166" s="43"/>
      <c r="J166" s="43"/>
      <c r="K166" s="43"/>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row>
    <row r="167" spans="1:54" x14ac:dyDescent="0.25">
      <c r="A167" s="11"/>
      <c r="B167" s="11"/>
      <c r="C167" s="11"/>
      <c r="D167" s="11"/>
      <c r="E167" s="11"/>
      <c r="F167" s="11"/>
      <c r="G167" s="43"/>
      <c r="H167" s="43"/>
      <c r="I167" s="43"/>
      <c r="J167" s="43"/>
      <c r="K167" s="43"/>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row>
    <row r="168" spans="1:54" x14ac:dyDescent="0.25">
      <c r="A168" s="11"/>
      <c r="B168" s="11"/>
      <c r="C168" s="11"/>
      <c r="D168" s="11"/>
      <c r="E168" s="11"/>
      <c r="F168" s="11"/>
      <c r="G168" s="43"/>
      <c r="H168" s="43"/>
      <c r="I168" s="43"/>
      <c r="J168" s="43"/>
      <c r="K168" s="43"/>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row>
    <row r="169" spans="1:54" x14ac:dyDescent="0.25">
      <c r="A169" s="11"/>
      <c r="B169" s="11"/>
      <c r="C169" s="11"/>
      <c r="D169" s="11"/>
      <c r="E169" s="11"/>
      <c r="F169" s="11"/>
      <c r="G169" s="43"/>
      <c r="H169" s="43"/>
      <c r="I169" s="43"/>
      <c r="J169" s="43"/>
      <c r="K169" s="43"/>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row>
    <row r="170" spans="1:54" x14ac:dyDescent="0.25">
      <c r="A170" s="11"/>
      <c r="B170" s="11"/>
      <c r="C170" s="11"/>
      <c r="D170" s="11"/>
      <c r="E170" s="11"/>
      <c r="F170" s="11"/>
      <c r="G170" s="43"/>
      <c r="H170" s="43"/>
      <c r="I170" s="43"/>
      <c r="J170" s="43"/>
      <c r="K170" s="43"/>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row>
    <row r="171" spans="1:54" x14ac:dyDescent="0.25">
      <c r="A171" s="11"/>
      <c r="B171" s="11"/>
      <c r="C171" s="11"/>
      <c r="D171" s="11"/>
      <c r="E171" s="11"/>
      <c r="F171" s="11"/>
      <c r="G171" s="43"/>
      <c r="H171" s="43"/>
      <c r="I171" s="43"/>
      <c r="J171" s="43"/>
      <c r="K171" s="43"/>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row>
    <row r="172" spans="1:54" x14ac:dyDescent="0.25">
      <c r="A172" s="11"/>
      <c r="B172" s="11"/>
      <c r="C172" s="11"/>
      <c r="D172" s="11"/>
      <c r="E172" s="11"/>
      <c r="F172" s="11"/>
      <c r="G172" s="43"/>
      <c r="H172" s="43"/>
      <c r="I172" s="43"/>
      <c r="J172" s="43"/>
      <c r="K172" s="43"/>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row>
    <row r="173" spans="1:54" x14ac:dyDescent="0.25">
      <c r="A173" s="11"/>
      <c r="B173" s="11"/>
      <c r="C173" s="11"/>
      <c r="D173" s="11"/>
      <c r="E173" s="11"/>
      <c r="F173" s="11"/>
      <c r="G173" s="43"/>
      <c r="H173" s="43"/>
      <c r="I173" s="43"/>
      <c r="J173" s="43"/>
      <c r="K173" s="43"/>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row>
    <row r="174" spans="1:54" x14ac:dyDescent="0.25">
      <c r="A174" s="11"/>
      <c r="B174" s="11"/>
      <c r="C174" s="11"/>
      <c r="D174" s="11"/>
      <c r="E174" s="11"/>
      <c r="F174" s="11"/>
      <c r="G174" s="43"/>
      <c r="H174" s="43"/>
      <c r="I174" s="43"/>
      <c r="J174" s="43"/>
      <c r="K174" s="43"/>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row>
    <row r="175" spans="1:54" x14ac:dyDescent="0.25">
      <c r="A175" s="11"/>
      <c r="B175" s="11"/>
      <c r="C175" s="11"/>
      <c r="D175" s="11"/>
      <c r="E175" s="11"/>
      <c r="F175" s="11"/>
      <c r="G175" s="43"/>
      <c r="H175" s="43"/>
      <c r="I175" s="43"/>
      <c r="J175" s="43"/>
      <c r="K175" s="43"/>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row>
    <row r="176" spans="1:54" x14ac:dyDescent="0.25">
      <c r="A176" s="11"/>
      <c r="B176" s="11"/>
      <c r="C176" s="11"/>
      <c r="D176" s="11"/>
      <c r="E176" s="11"/>
      <c r="F176" s="11"/>
      <c r="G176" s="43"/>
      <c r="H176" s="43"/>
      <c r="I176" s="43"/>
      <c r="J176" s="43"/>
      <c r="K176" s="43"/>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row>
    <row r="177" spans="1:54" x14ac:dyDescent="0.25">
      <c r="A177" s="11"/>
      <c r="B177" s="11"/>
      <c r="C177" s="11"/>
      <c r="D177" s="11"/>
      <c r="E177" s="11"/>
      <c r="F177" s="11"/>
      <c r="G177" s="43"/>
      <c r="H177" s="43"/>
      <c r="I177" s="43"/>
      <c r="J177" s="43"/>
      <c r="K177" s="43"/>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row>
    <row r="178" spans="1:54" x14ac:dyDescent="0.25">
      <c r="A178" s="11"/>
      <c r="B178" s="11"/>
      <c r="C178" s="11"/>
      <c r="D178" s="11"/>
      <c r="E178" s="11"/>
      <c r="F178" s="11"/>
      <c r="G178" s="43"/>
      <c r="H178" s="43"/>
      <c r="I178" s="43"/>
      <c r="J178" s="43"/>
      <c r="K178" s="43"/>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row>
    <row r="179" spans="1:54" x14ac:dyDescent="0.25">
      <c r="A179" s="11"/>
      <c r="B179" s="11"/>
      <c r="C179" s="11"/>
      <c r="D179" s="11"/>
      <c r="E179" s="11"/>
      <c r="F179" s="11"/>
      <c r="G179" s="43"/>
      <c r="H179" s="43"/>
      <c r="I179" s="43"/>
      <c r="J179" s="43"/>
      <c r="K179" s="43"/>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row>
    <row r="180" spans="1:54" x14ac:dyDescent="0.25">
      <c r="A180" s="11"/>
      <c r="B180" s="11"/>
      <c r="C180" s="11"/>
      <c r="D180" s="11"/>
      <c r="E180" s="11"/>
      <c r="F180" s="11"/>
      <c r="G180" s="43"/>
      <c r="H180" s="43"/>
      <c r="I180" s="43"/>
      <c r="J180" s="43"/>
      <c r="K180" s="43"/>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row>
    <row r="181" spans="1:54" x14ac:dyDescent="0.25">
      <c r="A181" s="11"/>
      <c r="B181" s="11"/>
      <c r="C181" s="11"/>
      <c r="D181" s="11"/>
      <c r="E181" s="11"/>
      <c r="F181" s="11"/>
      <c r="G181" s="43"/>
      <c r="H181" s="43"/>
      <c r="I181" s="43"/>
      <c r="J181" s="43"/>
      <c r="K181" s="43"/>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row>
    <row r="182" spans="1:54" x14ac:dyDescent="0.25">
      <c r="A182" s="11"/>
      <c r="B182" s="11"/>
      <c r="C182" s="11"/>
      <c r="D182" s="11"/>
      <c r="E182" s="11"/>
      <c r="F182" s="11"/>
      <c r="G182" s="43"/>
      <c r="H182" s="43"/>
      <c r="I182" s="43"/>
      <c r="J182" s="43"/>
      <c r="K182" s="43"/>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row>
    <row r="183" spans="1:54" x14ac:dyDescent="0.25">
      <c r="A183" s="11"/>
      <c r="B183" s="11"/>
      <c r="C183" s="11"/>
      <c r="D183" s="11"/>
      <c r="E183" s="11"/>
      <c r="F183" s="11"/>
      <c r="G183" s="43"/>
      <c r="H183" s="43"/>
      <c r="I183" s="43"/>
      <c r="J183" s="43"/>
      <c r="K183" s="43"/>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row>
    <row r="184" spans="1:54" x14ac:dyDescent="0.25">
      <c r="A184" s="11"/>
      <c r="B184" s="11"/>
      <c r="C184" s="11"/>
      <c r="D184" s="11"/>
      <c r="E184" s="11"/>
      <c r="F184" s="11"/>
      <c r="G184" s="43"/>
      <c r="H184" s="43"/>
      <c r="I184" s="43"/>
      <c r="J184" s="43"/>
      <c r="K184" s="43"/>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row>
    <row r="185" spans="1:54" x14ac:dyDescent="0.25">
      <c r="A185" s="11"/>
      <c r="B185" s="11"/>
      <c r="C185" s="11"/>
      <c r="D185" s="11"/>
      <c r="E185" s="11"/>
      <c r="F185" s="11"/>
      <c r="G185" s="43"/>
      <c r="H185" s="43"/>
      <c r="I185" s="43"/>
      <c r="J185" s="43"/>
      <c r="K185" s="43"/>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row>
    <row r="186" spans="1:54" x14ac:dyDescent="0.25">
      <c r="A186" s="11"/>
      <c r="B186" s="11"/>
      <c r="C186" s="11"/>
      <c r="D186" s="11"/>
      <c r="E186" s="11"/>
      <c r="F186" s="11"/>
      <c r="G186" s="43"/>
      <c r="H186" s="43"/>
      <c r="I186" s="43"/>
      <c r="J186" s="43"/>
      <c r="K186" s="43"/>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row>
    <row r="187" spans="1:54" x14ac:dyDescent="0.25">
      <c r="A187" s="11"/>
      <c r="B187" s="11"/>
      <c r="C187" s="11"/>
      <c r="D187" s="11"/>
      <c r="E187" s="11"/>
      <c r="F187" s="11"/>
      <c r="G187" s="43"/>
      <c r="H187" s="43"/>
      <c r="I187" s="43"/>
      <c r="J187" s="43"/>
      <c r="K187" s="43"/>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row>
    <row r="188" spans="1:54" x14ac:dyDescent="0.25">
      <c r="A188" s="11"/>
      <c r="B188" s="11"/>
      <c r="C188" s="11"/>
      <c r="D188" s="11"/>
      <c r="E188" s="11"/>
      <c r="F188" s="11"/>
      <c r="G188" s="43"/>
      <c r="H188" s="43"/>
      <c r="I188" s="43"/>
      <c r="J188" s="43"/>
      <c r="K188" s="43"/>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row>
    <row r="189" spans="1:54" x14ac:dyDescent="0.25">
      <c r="A189" s="11"/>
      <c r="B189" s="11"/>
      <c r="C189" s="11"/>
      <c r="D189" s="11"/>
      <c r="E189" s="11"/>
      <c r="F189" s="11"/>
      <c r="G189" s="43"/>
      <c r="H189" s="43"/>
      <c r="I189" s="43"/>
      <c r="J189" s="43"/>
      <c r="K189" s="43"/>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row>
    <row r="190" spans="1:54" x14ac:dyDescent="0.25">
      <c r="A190" s="11"/>
      <c r="B190" s="11"/>
      <c r="C190" s="11"/>
      <c r="D190" s="11"/>
      <c r="E190" s="11"/>
      <c r="F190" s="11"/>
      <c r="G190" s="43"/>
      <c r="H190" s="43"/>
      <c r="I190" s="43"/>
      <c r="J190" s="43"/>
      <c r="K190" s="43"/>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row>
    <row r="191" spans="1:54" x14ac:dyDescent="0.25">
      <c r="A191" s="11"/>
      <c r="B191" s="11"/>
      <c r="C191" s="11"/>
      <c r="D191" s="11"/>
      <c r="E191" s="11"/>
      <c r="F191" s="11"/>
      <c r="G191" s="43"/>
      <c r="H191" s="43"/>
      <c r="I191" s="43"/>
      <c r="J191" s="43"/>
      <c r="K191" s="43"/>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row>
    <row r="192" spans="1:54" x14ac:dyDescent="0.25">
      <c r="A192" s="11"/>
      <c r="B192" s="11"/>
      <c r="C192" s="11"/>
      <c r="D192" s="11"/>
      <c r="E192" s="11"/>
      <c r="F192" s="11"/>
      <c r="G192" s="43"/>
      <c r="H192" s="43"/>
      <c r="I192" s="43"/>
      <c r="J192" s="43"/>
      <c r="K192" s="43"/>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row>
    <row r="193" spans="1:54" x14ac:dyDescent="0.25">
      <c r="A193" s="11"/>
      <c r="B193" s="11"/>
      <c r="C193" s="11"/>
      <c r="D193" s="11"/>
      <c r="E193" s="11"/>
      <c r="F193" s="11"/>
      <c r="G193" s="43"/>
      <c r="H193" s="43"/>
      <c r="I193" s="43"/>
      <c r="J193" s="43"/>
      <c r="K193" s="43"/>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row>
    <row r="194" spans="1:54" x14ac:dyDescent="0.25">
      <c r="A194" s="11"/>
      <c r="B194" s="11"/>
      <c r="C194" s="11"/>
      <c r="D194" s="11"/>
      <c r="E194" s="11"/>
      <c r="F194" s="11"/>
      <c r="G194" s="43"/>
      <c r="H194" s="43"/>
      <c r="I194" s="43"/>
      <c r="J194" s="43"/>
      <c r="K194" s="43"/>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row>
    <row r="195" spans="1:54" x14ac:dyDescent="0.25">
      <c r="A195" s="11"/>
      <c r="B195" s="11"/>
      <c r="C195" s="11"/>
      <c r="D195" s="11"/>
      <c r="E195" s="11"/>
      <c r="F195" s="11"/>
      <c r="G195" s="43"/>
      <c r="H195" s="43"/>
      <c r="I195" s="43"/>
      <c r="J195" s="43"/>
      <c r="K195" s="43"/>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row>
    <row r="196" spans="1:54" x14ac:dyDescent="0.25">
      <c r="A196" s="11"/>
      <c r="B196" s="11"/>
      <c r="C196" s="11"/>
      <c r="D196" s="11"/>
      <c r="E196" s="11"/>
      <c r="F196" s="11"/>
      <c r="G196" s="43"/>
      <c r="H196" s="43"/>
      <c r="I196" s="43"/>
      <c r="J196" s="43"/>
      <c r="K196" s="43"/>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row>
    <row r="197" spans="1:54" x14ac:dyDescent="0.25">
      <c r="A197" s="11"/>
      <c r="B197" s="11"/>
      <c r="C197" s="11"/>
      <c r="D197" s="11"/>
      <c r="E197" s="11"/>
      <c r="F197" s="11"/>
      <c r="G197" s="43"/>
      <c r="H197" s="43"/>
      <c r="I197" s="43"/>
      <c r="J197" s="43"/>
      <c r="K197" s="43"/>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row>
    <row r="198" spans="1:54" x14ac:dyDescent="0.25">
      <c r="A198" s="11"/>
      <c r="B198" s="11"/>
      <c r="C198" s="11"/>
      <c r="D198" s="11"/>
      <c r="E198" s="11"/>
      <c r="F198" s="11"/>
      <c r="G198" s="43"/>
      <c r="H198" s="43"/>
      <c r="I198" s="43"/>
      <c r="J198" s="43"/>
      <c r="K198" s="43"/>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row>
    <row r="199" spans="1:54"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row>
    <row r="200" spans="1:54"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row>
    <row r="201" spans="1:54"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row>
    <row r="202" spans="1:54"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row>
    <row r="203" spans="1:54"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row>
    <row r="204" spans="1:54"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row>
    <row r="205" spans="1:54"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row>
    <row r="206" spans="1:54"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row>
    <row r="207" spans="1:54"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row>
    <row r="208" spans="1:54"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row>
    <row r="209" spans="1:54"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row>
    <row r="210" spans="1:54"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row>
    <row r="211" spans="1:54"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row>
    <row r="212" spans="1:54"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row>
    <row r="213" spans="1:54"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row>
    <row r="214" spans="1:54"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row>
    <row r="215" spans="1:54"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row>
    <row r="216" spans="1:54"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row>
    <row r="217" spans="1:54"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row>
    <row r="218" spans="1:54"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row>
    <row r="219" spans="1:54"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row>
    <row r="220" spans="1:54"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row>
    <row r="221" spans="1:54"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row>
    <row r="222" spans="1:54"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row>
    <row r="223" spans="1:54"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row>
    <row r="224" spans="1:54"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row>
    <row r="225" spans="1:54"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row>
    <row r="226" spans="1:54"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row>
    <row r="227" spans="1:54"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row>
    <row r="228" spans="1:54"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row>
    <row r="229" spans="1:54"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row>
    <row r="230" spans="1:54"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row>
    <row r="231" spans="1:54"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row>
    <row r="232" spans="1:54"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row>
    <row r="233" spans="1:54"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row>
    <row r="234" spans="1:54"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row>
    <row r="235" spans="1:54"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row>
    <row r="236" spans="1:54"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row>
    <row r="237" spans="1:54"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row>
    <row r="238" spans="1:54"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row>
    <row r="239" spans="1:54"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row>
    <row r="240" spans="1:54"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row>
    <row r="241" spans="1:54"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row>
    <row r="242" spans="1:54"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row>
    <row r="243" spans="1:54"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row>
    <row r="244" spans="1:54"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row>
    <row r="245" spans="1:54"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row>
    <row r="246" spans="1:54"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row>
    <row r="247" spans="1:54"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row>
    <row r="248" spans="1:54"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row>
    <row r="249" spans="1:54"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row>
    <row r="250" spans="1:54"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row>
    <row r="251" spans="1:54"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row>
    <row r="252" spans="1:54"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row>
    <row r="253" spans="1:54"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row>
    <row r="254" spans="1:54"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row>
    <row r="255" spans="1:54"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row>
    <row r="256" spans="1:54"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row>
    <row r="257" spans="1:54"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row>
    <row r="258" spans="1:54"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row>
    <row r="259" spans="1:54"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row>
    <row r="260" spans="1:54"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row>
    <row r="261" spans="1:54"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row>
    <row r="262" spans="1:54"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row>
    <row r="263" spans="1:54"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row>
    <row r="264" spans="1:54"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row>
    <row r="265" spans="1:54"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row>
    <row r="266" spans="1:54"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row>
    <row r="267" spans="1:54"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row>
    <row r="268" spans="1:54"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row>
    <row r="269" spans="1:54"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row>
    <row r="270" spans="1:54"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row>
    <row r="271" spans="1:54"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row>
    <row r="272" spans="1:54"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row>
    <row r="273" spans="1:54"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row>
    <row r="274" spans="1:54"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row>
    <row r="275" spans="1:54"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row>
    <row r="276" spans="1:54"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row>
    <row r="277" spans="1:54"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row>
    <row r="278" spans="1:54"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row>
    <row r="279" spans="1:54"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row>
    <row r="280" spans="1:54"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row>
    <row r="281" spans="1:54"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row>
    <row r="282" spans="1:54"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row>
    <row r="283" spans="1:54"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row>
    <row r="284" spans="1:54"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row>
    <row r="285" spans="1:54"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row>
    <row r="286" spans="1:54"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row>
    <row r="287" spans="1:54"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row>
    <row r="288" spans="1:54"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row>
    <row r="289" spans="1:54"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row>
    <row r="290" spans="1:54"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row>
    <row r="291" spans="1:54"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row>
    <row r="292" spans="1:54"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row>
    <row r="293" spans="1:54"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row>
    <row r="294" spans="1:54"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row>
    <row r="295" spans="1:54"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row>
    <row r="296" spans="1:54"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row>
    <row r="297" spans="1:54"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row>
    <row r="298" spans="1:54"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row>
    <row r="299" spans="1:54"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row>
    <row r="300" spans="1:54"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row>
    <row r="301" spans="1:54"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row>
    <row r="302" spans="1:54"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row>
    <row r="303" spans="1:54"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row>
    <row r="304" spans="1:54"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row>
    <row r="305" spans="1:54"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row>
    <row r="306" spans="1:54"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row>
    <row r="307" spans="1:54"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row>
    <row r="308" spans="1:54"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row>
    <row r="309" spans="1:54"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row>
    <row r="310" spans="1:54"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row>
    <row r="311" spans="1:54"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row>
    <row r="312" spans="1:54"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row>
    <row r="313" spans="1:54"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row>
    <row r="314" spans="1:54"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row>
    <row r="315" spans="1:54"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row>
    <row r="316" spans="1:54"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row>
    <row r="317" spans="1:54"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row>
    <row r="318" spans="1:54"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row>
    <row r="319" spans="1:54"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row>
    <row r="320" spans="1:54"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row>
    <row r="321" spans="1:54"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row>
    <row r="322" spans="1:54"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row>
    <row r="323" spans="1:54"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row>
    <row r="324" spans="1:54"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row>
    <row r="325" spans="1:54"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row>
    <row r="326" spans="1:54"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row>
    <row r="327" spans="1:54"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row>
    <row r="328" spans="1:54"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row>
    <row r="329" spans="1:54"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row>
    <row r="330" spans="1:54"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row>
    <row r="331" spans="1:54"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row>
    <row r="332" spans="1:54"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row>
    <row r="333" spans="1:54"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row>
    <row r="334" spans="1:54"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row>
    <row r="335" spans="1:54"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row>
    <row r="336" spans="1:54"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row>
    <row r="337" spans="1:54"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row>
    <row r="338" spans="1:54"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row>
    <row r="339" spans="1:54"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row>
    <row r="340" spans="1:54"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row>
    <row r="341" spans="1:54"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row>
    <row r="342" spans="1:54"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row>
    <row r="343" spans="1:54"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row>
    <row r="344" spans="1:54"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row>
    <row r="345" spans="1:54"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row>
    <row r="346" spans="1:54"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row>
    <row r="347" spans="1:54"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row>
    <row r="348" spans="1:54"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row>
    <row r="349" spans="1:54"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row>
    <row r="350" spans="1:54"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row>
    <row r="351" spans="1:54"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row>
    <row r="352" spans="1:54"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row>
    <row r="353" spans="1:54"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row>
    <row r="354" spans="1:54"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row>
    <row r="355" spans="1:54"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row>
    <row r="356" spans="1:54"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row>
    <row r="357" spans="1:54"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row>
    <row r="358" spans="1:54"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row>
    <row r="359" spans="1:54"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row>
    <row r="360" spans="1:54"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row>
    <row r="361" spans="1:54"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row>
    <row r="362" spans="1:54"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row>
    <row r="363" spans="1:54"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row>
    <row r="364" spans="1:54"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row>
    <row r="365" spans="1:54"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row>
    <row r="366" spans="1:54"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row>
    <row r="367" spans="1:54"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row>
    <row r="368" spans="1:54"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row>
    <row r="369" spans="1:54"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row>
    <row r="370" spans="1:54"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row>
    <row r="371" spans="1:54"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row>
    <row r="372" spans="1:54"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row>
    <row r="373" spans="1:54"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row>
    <row r="374" spans="1:54"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row>
    <row r="375" spans="1:54"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row>
    <row r="376" spans="1:54"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row>
    <row r="377" spans="1:54"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row>
    <row r="378" spans="1:54"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row>
    <row r="379" spans="1:54"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row>
    <row r="380" spans="1:54"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row>
    <row r="381" spans="1:54"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row>
    <row r="382" spans="1:54"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row>
    <row r="383" spans="1:54"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row>
    <row r="384" spans="1:54"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row>
    <row r="385" spans="1:54"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row>
    <row r="386" spans="1:54"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row>
    <row r="387" spans="1:54"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row>
    <row r="388" spans="1:54"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row>
    <row r="389" spans="1:54"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row>
    <row r="390" spans="1:54"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row>
    <row r="391" spans="1:54"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row>
    <row r="392" spans="1:54"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row>
    <row r="393" spans="1:54"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row>
    <row r="394" spans="1:54"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row>
    <row r="395" spans="1:54"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row>
    <row r="396" spans="1:54"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row>
    <row r="397" spans="1:54"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row>
    <row r="398" spans="1:54"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row>
    <row r="399" spans="1:54"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row>
    <row r="400" spans="1:54"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row>
    <row r="401" spans="1:54"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row>
    <row r="402" spans="1:54"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row>
    <row r="403" spans="1:54"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row>
    <row r="404" spans="1:54"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row>
    <row r="405" spans="1:54"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row>
    <row r="406" spans="1:54"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row>
    <row r="407" spans="1:54"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row>
    <row r="408" spans="1:54"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row>
    <row r="409" spans="1:54"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row>
    <row r="410" spans="1:54"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row>
    <row r="411" spans="1:54"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row>
    <row r="412" spans="1:54"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row>
    <row r="413" spans="1:54"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row>
    <row r="414" spans="1:54"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row>
    <row r="415" spans="1:54"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row>
    <row r="416" spans="1:54"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row>
    <row r="417" spans="1:54"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row>
    <row r="418" spans="1:54"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row>
    <row r="419" spans="1:54"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row>
    <row r="420" spans="1:54"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row>
    <row r="421" spans="1:54"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row>
    <row r="422" spans="1:54"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row>
    <row r="423" spans="1:54"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row>
    <row r="424" spans="1:54"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row>
    <row r="425" spans="1:54"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row>
    <row r="426" spans="1:54"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row>
    <row r="427" spans="1:54"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row>
    <row r="428" spans="1:54"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row>
    <row r="429" spans="1:54"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row>
    <row r="430" spans="1:54"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row>
    <row r="431" spans="1:54"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row>
    <row r="432" spans="1:54"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row>
    <row r="433" spans="1:54"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row>
    <row r="434" spans="1:54"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row>
    <row r="435" spans="1:54"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row>
    <row r="436" spans="1:54"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row>
    <row r="437" spans="1:54"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row>
    <row r="438" spans="1:54"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row>
    <row r="439" spans="1:54"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row>
    <row r="440" spans="1:54"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row>
    <row r="441" spans="1:54"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row>
    <row r="442" spans="1:54"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row>
    <row r="443" spans="1:54"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row>
    <row r="444" spans="1:54"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row>
    <row r="445" spans="1:54"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row>
    <row r="446" spans="1:54"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row>
    <row r="447" spans="1:54"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row>
    <row r="448" spans="1:54"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row>
    <row r="449" spans="1:54"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row>
    <row r="450" spans="1:54"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row>
    <row r="451" spans="1:54"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row>
    <row r="452" spans="1:54"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row>
    <row r="453" spans="1:54"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row>
    <row r="454" spans="1:54"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row>
    <row r="455" spans="1:54"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row>
    <row r="456" spans="1:54"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row>
    <row r="457" spans="1:54"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row>
    <row r="458" spans="1:54"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row>
    <row r="459" spans="1:54"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row>
    <row r="460" spans="1:54"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row>
    <row r="461" spans="1:54"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row>
    <row r="462" spans="1:54"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row>
    <row r="463" spans="1:54"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row>
    <row r="464" spans="1:54"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row>
    <row r="465" spans="1:54"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row>
    <row r="466" spans="1:54"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row>
    <row r="467" spans="1:54"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row>
    <row r="468" spans="1:54"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row>
    <row r="469" spans="1:54"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row>
    <row r="470" spans="1:54"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row>
    <row r="471" spans="1:54"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row>
    <row r="472" spans="1:54"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row>
    <row r="473" spans="1:54"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row>
    <row r="474" spans="1:54"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row>
    <row r="475" spans="1:54"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row>
    <row r="476" spans="1:54"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row>
    <row r="477" spans="1:54"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row>
    <row r="478" spans="1:54"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row>
    <row r="479" spans="1:54"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row>
    <row r="480" spans="1:54"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row>
    <row r="481" spans="1:54"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row>
    <row r="482" spans="1:54"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row>
    <row r="483" spans="1:54"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row>
    <row r="484" spans="1:54"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row>
    <row r="485" spans="1:54"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row>
    <row r="486" spans="1:54"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row>
    <row r="487" spans="1:54"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row>
    <row r="488" spans="1:54"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row>
    <row r="489" spans="1:54"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row>
    <row r="490" spans="1:54"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row>
    <row r="491" spans="1:54"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row>
    <row r="492" spans="1:54"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row>
    <row r="493" spans="1:54"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row>
    <row r="494" spans="1:54"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row>
    <row r="495" spans="1:54"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row>
    <row r="496" spans="1:54"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row>
    <row r="497" spans="1:54"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row>
    <row r="498" spans="1:54"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row>
    <row r="499" spans="1:54"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row>
    <row r="500" spans="1:54"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row>
    <row r="501" spans="1:54"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row>
    <row r="502" spans="1:54"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row>
    <row r="503" spans="1:54"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row>
    <row r="504" spans="1:54"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row>
    <row r="505" spans="1:54"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row>
    <row r="506" spans="1:54"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row>
    <row r="507" spans="1:54"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row>
    <row r="508" spans="1:54"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row>
    <row r="509" spans="1:54"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row>
    <row r="510" spans="1:54"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row>
    <row r="511" spans="1:54"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row>
    <row r="512" spans="1:54"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row>
    <row r="513" spans="1:54"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row>
    <row r="514" spans="1:54"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row>
    <row r="515" spans="1:54"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row>
    <row r="516" spans="1:54"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row>
    <row r="517" spans="1:54"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row>
    <row r="518" spans="1:54"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row>
    <row r="519" spans="1:54"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row>
    <row r="520" spans="1:54"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row>
    <row r="521" spans="1:54"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row>
    <row r="522" spans="1:54"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row>
    <row r="523" spans="1:54"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row>
    <row r="524" spans="1:54"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row>
    <row r="525" spans="1:54"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row>
    <row r="526" spans="1:54"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row>
    <row r="527" spans="1:54"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row>
    <row r="528" spans="1:54"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row>
    <row r="529" spans="1:54"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row>
    <row r="530" spans="1:54"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row>
    <row r="531" spans="1:54"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row>
    <row r="532" spans="1:54"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row>
    <row r="533" spans="1:54"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row>
    <row r="534" spans="1:54"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row>
    <row r="535" spans="1:54"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row>
    <row r="536" spans="1:54"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row>
    <row r="537" spans="1:54"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row>
    <row r="538" spans="1:54"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row>
    <row r="539" spans="1:54"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row>
    <row r="540" spans="1:54"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row>
    <row r="541" spans="1:54"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row>
    <row r="542" spans="1:54"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row>
    <row r="543" spans="1:54"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row>
    <row r="544" spans="1:54"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row>
    <row r="545" spans="1:54"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row>
    <row r="546" spans="1:54"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row>
    <row r="547" spans="1:54"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row>
    <row r="548" spans="1:54"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row>
    <row r="549" spans="1:54"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row>
    <row r="550" spans="1:54"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row>
    <row r="551" spans="1:54"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row>
    <row r="552" spans="1:54"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row>
    <row r="553" spans="1:54"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row>
    <row r="554" spans="1:54"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row>
    <row r="555" spans="1:54"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row>
    <row r="556" spans="1:54"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row>
    <row r="557" spans="1:54"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row>
    <row r="558" spans="1:54"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row>
    <row r="559" spans="1:54"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row>
    <row r="560" spans="1:54"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row>
    <row r="561" spans="1:54"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row>
    <row r="562" spans="1:54"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row>
    <row r="563" spans="1:54"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row>
    <row r="564" spans="1:54"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row>
    <row r="565" spans="1:54"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row>
    <row r="566" spans="1:54"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row>
    <row r="567" spans="1:54"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row>
    <row r="568" spans="1:54"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row>
    <row r="569" spans="1:54"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row>
    <row r="570" spans="1:54"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row>
    <row r="571" spans="1:54"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row>
    <row r="572" spans="1:54"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row>
    <row r="573" spans="1:54"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row>
    <row r="574" spans="1:54"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row>
    <row r="575" spans="1:54"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row>
    <row r="576" spans="1:54"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row>
    <row r="577" spans="1:54"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row>
    <row r="578" spans="1:54"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row>
    <row r="579" spans="1:54"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row>
    <row r="580" spans="1:54"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row>
    <row r="581" spans="1:54"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row>
    <row r="582" spans="1:54"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row>
    <row r="583" spans="1:54"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row>
    <row r="584" spans="1:54"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row>
    <row r="585" spans="1:54"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row>
    <row r="586" spans="1:54"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row>
    <row r="587" spans="1:54"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row>
    <row r="588" spans="1:54"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row>
    <row r="589" spans="1:54"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row>
    <row r="590" spans="1:54"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row>
    <row r="591" spans="1:54"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row>
    <row r="592" spans="1:54"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row>
    <row r="593" spans="1:54"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row>
    <row r="594" spans="1:54"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row>
    <row r="595" spans="1:54"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row>
    <row r="596" spans="1:54"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row>
    <row r="597" spans="1:54"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row>
    <row r="598" spans="1:54"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row>
    <row r="599" spans="1:54"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row>
    <row r="600" spans="1:54"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row>
    <row r="601" spans="1:54"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row>
    <row r="602" spans="1:54"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row>
    <row r="603" spans="1:54"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row>
    <row r="604" spans="1:54"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row>
    <row r="605" spans="1:54"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row>
    <row r="606" spans="1:54"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row>
    <row r="607" spans="1:54"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row>
    <row r="608" spans="1:54"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row>
    <row r="609" spans="1:54"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row>
    <row r="610" spans="1:54"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row>
    <row r="611" spans="1:54"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row>
    <row r="612" spans="1:54"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row>
    <row r="613" spans="1:54"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row>
    <row r="614" spans="1:54"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row>
    <row r="615" spans="1:54"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row>
    <row r="616" spans="1:54"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row>
    <row r="617" spans="1:54"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row>
    <row r="618" spans="1:54"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row>
    <row r="619" spans="1:54"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row>
    <row r="620" spans="1:54"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row>
    <row r="621" spans="1:54"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row>
    <row r="622" spans="1:54"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row>
    <row r="623" spans="1:54"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row>
    <row r="624" spans="1:54"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row>
    <row r="625" spans="1:54"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row>
    <row r="626" spans="1:54"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row>
    <row r="627" spans="1:54"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row>
    <row r="628" spans="1:54"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row>
    <row r="629" spans="1:54"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row>
    <row r="630" spans="1:54"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row>
    <row r="631" spans="1:54"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row>
    <row r="632" spans="1:54"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row>
    <row r="633" spans="1:54"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row>
    <row r="634" spans="1:54"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row>
    <row r="635" spans="1:54"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row>
    <row r="636" spans="1:54"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row>
    <row r="637" spans="1:54"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row>
    <row r="638" spans="1:54"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row>
    <row r="639" spans="1:54"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row>
    <row r="640" spans="1:54"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row>
    <row r="641" spans="1:54"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row>
    <row r="642" spans="1:54"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row>
    <row r="643" spans="1:54"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row>
    <row r="644" spans="1:54"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row>
    <row r="645" spans="1:54"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row>
    <row r="646" spans="1:54"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row>
    <row r="647" spans="1:54"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row>
    <row r="648" spans="1:54"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row>
    <row r="649" spans="1:54"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row>
    <row r="650" spans="1:54"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row>
    <row r="651" spans="1:54"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row>
    <row r="652" spans="1:54"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row>
    <row r="653" spans="1:54"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row>
    <row r="654" spans="1:54"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row>
    <row r="655" spans="1:54"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row>
    <row r="656" spans="1:54"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row>
    <row r="657" spans="1:54"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row>
    <row r="658" spans="1:54"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row>
    <row r="659" spans="1:54"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row>
    <row r="660" spans="1:54"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row>
    <row r="661" spans="1:54"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row>
    <row r="662" spans="1:54"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row>
    <row r="663" spans="1:54"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row>
    <row r="664" spans="1:54"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row>
    <row r="665" spans="1:54"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row>
    <row r="666" spans="1:54"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row>
    <row r="667" spans="1:54"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row>
    <row r="668" spans="1:54"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row>
    <row r="669" spans="1:54"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row>
    <row r="670" spans="1:54"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row>
    <row r="671" spans="1:54"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row>
    <row r="672" spans="1:54"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row>
    <row r="673" spans="1:54"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row>
    <row r="674" spans="1:54"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row>
    <row r="675" spans="1:54"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row>
    <row r="676" spans="1:54"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row>
    <row r="677" spans="1:54"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row>
    <row r="678" spans="1:54"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row>
    <row r="679" spans="1:54"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row>
    <row r="680" spans="1:54"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row>
    <row r="681" spans="1:54"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row>
    <row r="682" spans="1:54"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row>
    <row r="683" spans="1:54"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row>
    <row r="684" spans="1:54"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row>
    <row r="685" spans="1:54"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row>
    <row r="686" spans="1:54"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row>
    <row r="687" spans="1:54"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row>
    <row r="688" spans="1:54"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row>
    <row r="689" spans="1:54"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row>
    <row r="690" spans="1:54"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row>
    <row r="691" spans="1:54"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row>
    <row r="692" spans="1:54"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row>
    <row r="693" spans="1:54"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row>
    <row r="694" spans="1:54"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row>
    <row r="695" spans="1:54"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row>
    <row r="696" spans="1:54"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row>
    <row r="697" spans="1:54"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row>
    <row r="698" spans="1:54"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row>
    <row r="699" spans="1:54"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row>
    <row r="700" spans="1:54"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row>
    <row r="701" spans="1:54"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row>
    <row r="702" spans="1:54"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row>
    <row r="703" spans="1:54"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row>
    <row r="704" spans="1:54"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row>
    <row r="705" spans="1:54"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row>
    <row r="706" spans="1:54"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row>
    <row r="707" spans="1:54"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row>
    <row r="708" spans="1:54"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row>
    <row r="709" spans="1:54"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row>
    <row r="710" spans="1:54"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row>
    <row r="711" spans="1:54"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row>
    <row r="712" spans="1:54"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row>
    <row r="713" spans="1:54"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row>
    <row r="714" spans="1:54"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row>
    <row r="715" spans="1:54"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row>
    <row r="716" spans="1:54"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row>
    <row r="717" spans="1:54"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row>
    <row r="718" spans="1:54"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row>
    <row r="719" spans="1:54"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row>
    <row r="720" spans="1:54"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row>
    <row r="721" spans="1:54"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row>
    <row r="722" spans="1:54"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row>
    <row r="723" spans="1:54"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row>
    <row r="724" spans="1:54"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row>
    <row r="725" spans="1:54"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row>
    <row r="726" spans="1:54"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row>
    <row r="727" spans="1:54"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row>
    <row r="728" spans="1:54"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row>
    <row r="729" spans="1:54"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row>
    <row r="730" spans="1:54"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row>
    <row r="731" spans="1:54"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row>
    <row r="732" spans="1:54"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row>
    <row r="733" spans="1:54"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row>
    <row r="734" spans="1:54"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row>
    <row r="735" spans="1:54"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row>
    <row r="736" spans="1:54"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row>
    <row r="737" spans="1:54"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row>
    <row r="738" spans="1:54"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row>
    <row r="739" spans="1:54"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row>
    <row r="740" spans="1:54"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row>
    <row r="741" spans="1:54"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row>
    <row r="742" spans="1:54"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row>
    <row r="743" spans="1:54"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row>
    <row r="744" spans="1:54"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row>
    <row r="745" spans="1:54"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row>
    <row r="746" spans="1:54"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row>
    <row r="747" spans="1:54"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row>
    <row r="748" spans="1:54"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row>
    <row r="749" spans="1:54"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row>
    <row r="750" spans="1:54"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row>
    <row r="751" spans="1:54"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row>
    <row r="752" spans="1:54"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row>
    <row r="753" spans="1:54"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row>
    <row r="754" spans="1:54"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row>
    <row r="755" spans="1:54"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row>
    <row r="756" spans="1:54"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row>
    <row r="757" spans="1:54"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row>
    <row r="758" spans="1:54"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row>
    <row r="759" spans="1:54"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row>
    <row r="760" spans="1:54"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row>
    <row r="761" spans="1:54"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row>
    <row r="762" spans="1:54"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row>
    <row r="763" spans="1:54"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row>
    <row r="764" spans="1:54"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row>
    <row r="765" spans="1:54"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row>
    <row r="766" spans="1:54"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row>
    <row r="767" spans="1:54"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row>
    <row r="768" spans="1:54"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row>
    <row r="769" spans="1:54"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row>
    <row r="770" spans="1:54"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row>
    <row r="771" spans="1:54"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row>
    <row r="772" spans="1:54"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row>
    <row r="773" spans="1:54"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row>
    <row r="774" spans="1:54"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row>
    <row r="775" spans="1:54"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row>
    <row r="776" spans="1:54"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row>
    <row r="777" spans="1:54"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row>
    <row r="778" spans="1:54"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row>
    <row r="779" spans="1:54"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row>
    <row r="780" spans="1:54"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row>
    <row r="781" spans="1:54"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row>
    <row r="782" spans="1:54"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row>
    <row r="783" spans="1:54"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row>
    <row r="784" spans="1:54"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row>
    <row r="785" spans="1:54"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row>
    <row r="786" spans="1:54"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row>
    <row r="787" spans="1:54"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row>
    <row r="788" spans="1:54"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row>
    <row r="789" spans="1:54"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row>
    <row r="790" spans="1:54"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row>
    <row r="791" spans="1:54"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row>
    <row r="792" spans="1:54"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row>
    <row r="793" spans="1:54"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row>
    <row r="794" spans="1:54"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row>
    <row r="795" spans="1:54"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row>
    <row r="796" spans="1:54"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row>
    <row r="797" spans="1:54"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row>
    <row r="798" spans="1:54"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row>
    <row r="799" spans="1:54"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row>
    <row r="800" spans="1:54"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row>
    <row r="801" spans="1:54"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row>
    <row r="802" spans="1:54"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row>
    <row r="803" spans="1:54"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row>
    <row r="804" spans="1:54"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row>
    <row r="805" spans="1:54"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row>
    <row r="806" spans="1:54"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row>
    <row r="807" spans="1:54"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row>
    <row r="808" spans="1:54"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row>
    <row r="809" spans="1:54"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row>
    <row r="810" spans="1:54"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row>
    <row r="811" spans="1:54"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row>
    <row r="812" spans="1:54"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row>
    <row r="813" spans="1:54"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row>
    <row r="814" spans="1:54"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row>
    <row r="815" spans="1:54"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row>
    <row r="816" spans="1:54"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row>
    <row r="817" spans="1:54"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row>
    <row r="818" spans="1:54"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row>
    <row r="819" spans="1:54"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row>
    <row r="820" spans="1:54"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row>
    <row r="821" spans="1:54"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row>
    <row r="822" spans="1:54"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row>
    <row r="823" spans="1:54"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row>
    <row r="824" spans="1:54"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row>
    <row r="825" spans="1:54"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row>
    <row r="826" spans="1:54"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row>
    <row r="827" spans="1:54"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row>
    <row r="828" spans="1:54"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row>
    <row r="829" spans="1:54"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row>
    <row r="830" spans="1:54"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row>
    <row r="831" spans="1:54"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row>
    <row r="832" spans="1:54"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row>
    <row r="833" spans="1:54"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row>
    <row r="834" spans="1:54"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row>
    <row r="835" spans="1:54"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row>
    <row r="836" spans="1:54"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row>
    <row r="837" spans="1:54"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row>
    <row r="838" spans="1:54"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row>
    <row r="839" spans="1:54"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row>
    <row r="840" spans="1:54"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row>
    <row r="841" spans="1:54"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row>
    <row r="842" spans="1:54"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row>
    <row r="843" spans="1:54"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row>
    <row r="844" spans="1:54"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row>
    <row r="845" spans="1:54"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row>
    <row r="846" spans="1:54"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row>
    <row r="847" spans="1:54"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row>
    <row r="848" spans="1:54"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row>
    <row r="849" spans="1:54"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row>
    <row r="850" spans="1:54"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row>
    <row r="851" spans="1:54"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row>
    <row r="852" spans="1:54"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row>
    <row r="853" spans="1:54"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row>
    <row r="854" spans="1:54"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row>
    <row r="855" spans="1:54"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row>
    <row r="856" spans="1:54"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row>
    <row r="857" spans="1:54"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row>
    <row r="858" spans="1:54"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row>
    <row r="859" spans="1:54"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row>
    <row r="860" spans="1:54"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row>
    <row r="861" spans="1:54"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row>
    <row r="862" spans="1:54"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row>
    <row r="863" spans="1:54"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row>
    <row r="864" spans="1:54"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row>
    <row r="865" spans="1:54"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row>
    <row r="866" spans="1:54"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row>
    <row r="867" spans="1:54"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row>
    <row r="868" spans="1:54"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row>
    <row r="869" spans="1:54"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row>
    <row r="870" spans="1:54"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row>
    <row r="871" spans="1:54"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row>
    <row r="872" spans="1:54"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row>
    <row r="873" spans="1:54"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row>
    <row r="874" spans="1:54"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row>
    <row r="875" spans="1:54"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row>
    <row r="876" spans="1:54"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row>
    <row r="877" spans="1:54"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c r="BB877" s="11"/>
    </row>
    <row r="878" spans="1:54"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row>
    <row r="879" spans="1:54"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row>
    <row r="880" spans="1:54"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c r="BB880" s="11"/>
    </row>
    <row r="881" spans="1:54"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c r="BB881" s="11"/>
    </row>
    <row r="882" spans="1:54"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row>
    <row r="883" spans="1:54"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c r="BB883" s="11"/>
    </row>
    <row r="884" spans="1:54"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row>
    <row r="885" spans="1:54"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row>
    <row r="886" spans="1:54"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row>
    <row r="887" spans="1:54"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row>
    <row r="888" spans="1:54"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row>
    <row r="889" spans="1:54"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row>
    <row r="890" spans="1:54"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c r="BB890" s="11"/>
    </row>
    <row r="891" spans="1:54"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row>
    <row r="892" spans="1:54"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c r="BB892" s="11"/>
    </row>
    <row r="893" spans="1:54"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c r="BB893" s="11"/>
    </row>
    <row r="894" spans="1:54"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row>
    <row r="895" spans="1:54"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row>
    <row r="896" spans="1:54"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row>
    <row r="897" spans="1:54"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row>
    <row r="898" spans="1:54"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c r="BB898" s="11"/>
    </row>
    <row r="899" spans="1:54"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c r="BB899" s="11"/>
    </row>
    <row r="900" spans="1:54"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c r="BB900" s="11"/>
    </row>
    <row r="901" spans="1:54"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row>
    <row r="902" spans="1:54"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row>
    <row r="903" spans="1:54"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row>
    <row r="904" spans="1:54"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row>
    <row r="905" spans="1:54"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row>
    <row r="906" spans="1:54"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row>
    <row r="907" spans="1:54"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c r="BB907" s="11"/>
    </row>
    <row r="908" spans="1:54"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row>
    <row r="909" spans="1:54"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row>
    <row r="910" spans="1:54"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row>
    <row r="911" spans="1:54"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c r="AK911" s="11"/>
      <c r="AL911" s="11"/>
      <c r="AM911" s="11"/>
      <c r="AN911" s="11"/>
      <c r="AO911" s="11"/>
      <c r="AP911" s="11"/>
      <c r="AQ911" s="11"/>
      <c r="AR911" s="11"/>
      <c r="AS911" s="11"/>
      <c r="AT911" s="11"/>
      <c r="AU911" s="11"/>
      <c r="AV911" s="11"/>
      <c r="AW911" s="11"/>
      <c r="AX911" s="11"/>
      <c r="AY911" s="11"/>
      <c r="AZ911" s="11"/>
      <c r="BA911" s="11"/>
      <c r="BB911" s="11"/>
    </row>
    <row r="912" spans="1:54"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row>
    <row r="913" spans="1:54"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c r="AK913" s="11"/>
      <c r="AL913" s="11"/>
      <c r="AM913" s="11"/>
      <c r="AN913" s="11"/>
      <c r="AO913" s="11"/>
      <c r="AP913" s="11"/>
      <c r="AQ913" s="11"/>
      <c r="AR913" s="11"/>
      <c r="AS913" s="11"/>
      <c r="AT913" s="11"/>
      <c r="AU913" s="11"/>
      <c r="AV913" s="11"/>
      <c r="AW913" s="11"/>
      <c r="AX913" s="11"/>
      <c r="AY913" s="11"/>
      <c r="AZ913" s="11"/>
      <c r="BA913" s="11"/>
      <c r="BB913" s="11"/>
    </row>
    <row r="914" spans="1:54"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row>
    <row r="915" spans="1:54"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c r="AK915" s="11"/>
      <c r="AL915" s="11"/>
      <c r="AM915" s="11"/>
      <c r="AN915" s="11"/>
      <c r="AO915" s="11"/>
      <c r="AP915" s="11"/>
      <c r="AQ915" s="11"/>
      <c r="AR915" s="11"/>
      <c r="AS915" s="11"/>
      <c r="AT915" s="11"/>
      <c r="AU915" s="11"/>
      <c r="AV915" s="11"/>
      <c r="AW915" s="11"/>
      <c r="AX915" s="11"/>
      <c r="AY915" s="11"/>
      <c r="AZ915" s="11"/>
      <c r="BA915" s="11"/>
      <c r="BB915" s="11"/>
    </row>
    <row r="916" spans="1:54"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c r="AK916" s="11"/>
      <c r="AL916" s="11"/>
      <c r="AM916" s="11"/>
      <c r="AN916" s="11"/>
      <c r="AO916" s="11"/>
      <c r="AP916" s="11"/>
      <c r="AQ916" s="11"/>
      <c r="AR916" s="11"/>
      <c r="AS916" s="11"/>
      <c r="AT916" s="11"/>
      <c r="AU916" s="11"/>
      <c r="AV916" s="11"/>
      <c r="AW916" s="11"/>
      <c r="AX916" s="11"/>
      <c r="AY916" s="11"/>
      <c r="AZ916" s="11"/>
      <c r="BA916" s="11"/>
      <c r="BB916" s="11"/>
    </row>
    <row r="917" spans="1:54"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row>
    <row r="918" spans="1:54"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row>
    <row r="919" spans="1:54"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row>
    <row r="920" spans="1:54"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row>
    <row r="921" spans="1:54"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row>
    <row r="922" spans="1:54"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row>
    <row r="923" spans="1:54"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row>
    <row r="924" spans="1:54"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row>
    <row r="925" spans="1:54"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row>
    <row r="926" spans="1:54"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row>
    <row r="927" spans="1:54"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row>
    <row r="928" spans="1:54"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row>
    <row r="929" spans="1:54"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row>
    <row r="930" spans="1:54" x14ac:dyDescent="0.2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row>
    <row r="931" spans="1:54" x14ac:dyDescent="0.2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row>
    <row r="932" spans="1:54" x14ac:dyDescent="0.2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row>
    <row r="933" spans="1:54" x14ac:dyDescent="0.2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row>
    <row r="934" spans="1:54" x14ac:dyDescent="0.2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row>
    <row r="935" spans="1:54" x14ac:dyDescent="0.2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row>
    <row r="936" spans="1:54" x14ac:dyDescent="0.2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c r="AK936" s="11"/>
      <c r="AL936" s="11"/>
      <c r="AM936" s="11"/>
      <c r="AN936" s="11"/>
      <c r="AO936" s="11"/>
      <c r="AP936" s="11"/>
      <c r="AQ936" s="11"/>
      <c r="AR936" s="11"/>
      <c r="AS936" s="11"/>
      <c r="AT936" s="11"/>
      <c r="AU936" s="11"/>
      <c r="AV936" s="11"/>
      <c r="AW936" s="11"/>
      <c r="AX936" s="11"/>
      <c r="AY936" s="11"/>
      <c r="AZ936" s="11"/>
      <c r="BA936" s="11"/>
      <c r="BB936" s="11"/>
    </row>
    <row r="937" spans="1:54" x14ac:dyDescent="0.2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c r="AK937" s="11"/>
      <c r="AL937" s="11"/>
      <c r="AM937" s="11"/>
      <c r="AN937" s="11"/>
      <c r="AO937" s="11"/>
      <c r="AP937" s="11"/>
      <c r="AQ937" s="11"/>
      <c r="AR937" s="11"/>
      <c r="AS937" s="11"/>
      <c r="AT937" s="11"/>
      <c r="AU937" s="11"/>
      <c r="AV937" s="11"/>
      <c r="AW937" s="11"/>
      <c r="AX937" s="11"/>
      <c r="AY937" s="11"/>
      <c r="AZ937" s="11"/>
      <c r="BA937" s="11"/>
      <c r="BB937" s="11"/>
    </row>
    <row r="938" spans="1:54" x14ac:dyDescent="0.2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c r="AK938" s="11"/>
      <c r="AL938" s="11"/>
      <c r="AM938" s="11"/>
      <c r="AN938" s="11"/>
      <c r="AO938" s="11"/>
      <c r="AP938" s="11"/>
      <c r="AQ938" s="11"/>
      <c r="AR938" s="11"/>
      <c r="AS938" s="11"/>
      <c r="AT938" s="11"/>
      <c r="AU938" s="11"/>
      <c r="AV938" s="11"/>
      <c r="AW938" s="11"/>
      <c r="AX938" s="11"/>
      <c r="AY938" s="11"/>
      <c r="AZ938" s="11"/>
      <c r="BA938" s="11"/>
      <c r="BB938" s="11"/>
    </row>
    <row r="939" spans="1:54" x14ac:dyDescent="0.2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c r="AK939" s="11"/>
      <c r="AL939" s="11"/>
      <c r="AM939" s="11"/>
      <c r="AN939" s="11"/>
      <c r="AO939" s="11"/>
      <c r="AP939" s="11"/>
      <c r="AQ939" s="11"/>
      <c r="AR939" s="11"/>
      <c r="AS939" s="11"/>
      <c r="AT939" s="11"/>
      <c r="AU939" s="11"/>
      <c r="AV939" s="11"/>
      <c r="AW939" s="11"/>
      <c r="AX939" s="11"/>
      <c r="AY939" s="11"/>
      <c r="AZ939" s="11"/>
      <c r="BA939" s="11"/>
      <c r="BB939" s="11"/>
    </row>
    <row r="940" spans="1:54" x14ac:dyDescent="0.2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c r="AK940" s="11"/>
      <c r="AL940" s="11"/>
      <c r="AM940" s="11"/>
      <c r="AN940" s="11"/>
      <c r="AO940" s="11"/>
      <c r="AP940" s="11"/>
      <c r="AQ940" s="11"/>
      <c r="AR940" s="11"/>
      <c r="AS940" s="11"/>
      <c r="AT940" s="11"/>
      <c r="AU940" s="11"/>
      <c r="AV940" s="11"/>
      <c r="AW940" s="11"/>
      <c r="AX940" s="11"/>
      <c r="AY940" s="11"/>
      <c r="AZ940" s="11"/>
      <c r="BA940" s="11"/>
      <c r="BB940" s="11"/>
    </row>
    <row r="941" spans="1:54" x14ac:dyDescent="0.2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row>
    <row r="942" spans="1:54" x14ac:dyDescent="0.2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row>
    <row r="943" spans="1:54" x14ac:dyDescent="0.2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c r="AK943" s="11"/>
      <c r="AL943" s="11"/>
      <c r="AM943" s="11"/>
      <c r="AN943" s="11"/>
      <c r="AO943" s="11"/>
      <c r="AP943" s="11"/>
      <c r="AQ943" s="11"/>
      <c r="AR943" s="11"/>
      <c r="AS943" s="11"/>
      <c r="AT943" s="11"/>
      <c r="AU943" s="11"/>
      <c r="AV943" s="11"/>
      <c r="AW943" s="11"/>
      <c r="AX943" s="11"/>
      <c r="AY943" s="11"/>
      <c r="AZ943" s="11"/>
      <c r="BA943" s="11"/>
      <c r="BB943" s="11"/>
    </row>
    <row r="944" spans="1:54" x14ac:dyDescent="0.2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c r="AK944" s="11"/>
      <c r="AL944" s="11"/>
      <c r="AM944" s="11"/>
      <c r="AN944" s="11"/>
      <c r="AO944" s="11"/>
      <c r="AP944" s="11"/>
      <c r="AQ944" s="11"/>
      <c r="AR944" s="11"/>
      <c r="AS944" s="11"/>
      <c r="AT944" s="11"/>
      <c r="AU944" s="11"/>
      <c r="AV944" s="11"/>
      <c r="AW944" s="11"/>
      <c r="AX944" s="11"/>
      <c r="AY944" s="11"/>
      <c r="AZ944" s="11"/>
      <c r="BA944" s="11"/>
      <c r="BB944" s="11"/>
    </row>
    <row r="945" spans="1:54" x14ac:dyDescent="0.2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c r="AK945" s="11"/>
      <c r="AL945" s="11"/>
      <c r="AM945" s="11"/>
      <c r="AN945" s="11"/>
      <c r="AO945" s="11"/>
      <c r="AP945" s="11"/>
      <c r="AQ945" s="11"/>
      <c r="AR945" s="11"/>
      <c r="AS945" s="11"/>
      <c r="AT945" s="11"/>
      <c r="AU945" s="11"/>
      <c r="AV945" s="11"/>
      <c r="AW945" s="11"/>
      <c r="AX945" s="11"/>
      <c r="AY945" s="11"/>
      <c r="AZ945" s="11"/>
      <c r="BA945" s="11"/>
      <c r="BB945" s="11"/>
    </row>
    <row r="946" spans="1:54" x14ac:dyDescent="0.2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c r="AO946" s="11"/>
      <c r="AP946" s="11"/>
      <c r="AQ946" s="11"/>
      <c r="AR946" s="11"/>
      <c r="AS946" s="11"/>
      <c r="AT946" s="11"/>
      <c r="AU946" s="11"/>
      <c r="AV946" s="11"/>
      <c r="AW946" s="11"/>
      <c r="AX946" s="11"/>
      <c r="AY946" s="11"/>
      <c r="AZ946" s="11"/>
      <c r="BA946" s="11"/>
      <c r="BB946" s="11"/>
    </row>
    <row r="947" spans="1:54" x14ac:dyDescent="0.2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c r="AK947" s="11"/>
      <c r="AL947" s="11"/>
      <c r="AM947" s="11"/>
      <c r="AN947" s="11"/>
      <c r="AO947" s="11"/>
      <c r="AP947" s="11"/>
      <c r="AQ947" s="11"/>
      <c r="AR947" s="11"/>
      <c r="AS947" s="11"/>
      <c r="AT947" s="11"/>
      <c r="AU947" s="11"/>
      <c r="AV947" s="11"/>
      <c r="AW947" s="11"/>
      <c r="AX947" s="11"/>
      <c r="AY947" s="11"/>
      <c r="AZ947" s="11"/>
      <c r="BA947" s="11"/>
      <c r="BB947" s="11"/>
    </row>
    <row r="948" spans="1:54" x14ac:dyDescent="0.2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c r="AK948" s="11"/>
      <c r="AL948" s="11"/>
      <c r="AM948" s="11"/>
      <c r="AN948" s="11"/>
      <c r="AO948" s="11"/>
      <c r="AP948" s="11"/>
      <c r="AQ948" s="11"/>
      <c r="AR948" s="11"/>
      <c r="AS948" s="11"/>
      <c r="AT948" s="11"/>
      <c r="AU948" s="11"/>
      <c r="AV948" s="11"/>
      <c r="AW948" s="11"/>
      <c r="AX948" s="11"/>
      <c r="AY948" s="11"/>
      <c r="AZ948" s="11"/>
      <c r="BA948" s="11"/>
      <c r="BB948" s="11"/>
    </row>
    <row r="949" spans="1:54" x14ac:dyDescent="0.2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c r="AK949" s="11"/>
      <c r="AL949" s="11"/>
      <c r="AM949" s="11"/>
      <c r="AN949" s="11"/>
      <c r="AO949" s="11"/>
      <c r="AP949" s="11"/>
      <c r="AQ949" s="11"/>
      <c r="AR949" s="11"/>
      <c r="AS949" s="11"/>
      <c r="AT949" s="11"/>
      <c r="AU949" s="11"/>
      <c r="AV949" s="11"/>
      <c r="AW949" s="11"/>
      <c r="AX949" s="11"/>
      <c r="AY949" s="11"/>
      <c r="AZ949" s="11"/>
      <c r="BA949" s="11"/>
      <c r="BB949" s="11"/>
    </row>
    <row r="950" spans="1:54" x14ac:dyDescent="0.2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row>
    <row r="951" spans="1:54" x14ac:dyDescent="0.2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c r="AK951" s="11"/>
      <c r="AL951" s="11"/>
      <c r="AM951" s="11"/>
      <c r="AN951" s="11"/>
      <c r="AO951" s="11"/>
      <c r="AP951" s="11"/>
      <c r="AQ951" s="11"/>
      <c r="AR951" s="11"/>
      <c r="AS951" s="11"/>
      <c r="AT951" s="11"/>
      <c r="AU951" s="11"/>
      <c r="AV951" s="11"/>
      <c r="AW951" s="11"/>
      <c r="AX951" s="11"/>
      <c r="AY951" s="11"/>
      <c r="AZ951" s="11"/>
      <c r="BA951" s="11"/>
      <c r="BB951" s="11"/>
    </row>
    <row r="952" spans="1:54" x14ac:dyDescent="0.2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row>
    <row r="953" spans="1:54" x14ac:dyDescent="0.2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c r="AK953" s="11"/>
      <c r="AL953" s="11"/>
      <c r="AM953" s="11"/>
      <c r="AN953" s="11"/>
      <c r="AO953" s="11"/>
      <c r="AP953" s="11"/>
      <c r="AQ953" s="11"/>
      <c r="AR953" s="11"/>
      <c r="AS953" s="11"/>
      <c r="AT953" s="11"/>
      <c r="AU953" s="11"/>
      <c r="AV953" s="11"/>
      <c r="AW953" s="11"/>
      <c r="AX953" s="11"/>
      <c r="AY953" s="11"/>
      <c r="AZ953" s="11"/>
      <c r="BA953" s="11"/>
      <c r="BB953" s="11"/>
    </row>
    <row r="954" spans="1:54" x14ac:dyDescent="0.2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row>
    <row r="955" spans="1:54" x14ac:dyDescent="0.2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row>
    <row r="956" spans="1:54" x14ac:dyDescent="0.2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c r="AG956" s="11"/>
      <c r="AH956" s="11"/>
      <c r="AI956" s="11"/>
      <c r="AJ956" s="11"/>
      <c r="AK956" s="11"/>
      <c r="AL956" s="11"/>
      <c r="AM956" s="11"/>
      <c r="AN956" s="11"/>
      <c r="AO956" s="11"/>
      <c r="AP956" s="11"/>
      <c r="AQ956" s="11"/>
      <c r="AR956" s="11"/>
      <c r="AS956" s="11"/>
      <c r="AT956" s="11"/>
      <c r="AU956" s="11"/>
      <c r="AV956" s="11"/>
      <c r="AW956" s="11"/>
      <c r="AX956" s="11"/>
      <c r="AY956" s="11"/>
      <c r="AZ956" s="11"/>
      <c r="BA956" s="11"/>
      <c r="BB956" s="11"/>
    </row>
    <row r="957" spans="1:54" x14ac:dyDescent="0.2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11"/>
      <c r="AI957" s="11"/>
      <c r="AJ957" s="11"/>
      <c r="AK957" s="11"/>
      <c r="AL957" s="11"/>
      <c r="AM957" s="11"/>
      <c r="AN957" s="11"/>
      <c r="AO957" s="11"/>
      <c r="AP957" s="11"/>
      <c r="AQ957" s="11"/>
      <c r="AR957" s="11"/>
      <c r="AS957" s="11"/>
      <c r="AT957" s="11"/>
      <c r="AU957" s="11"/>
      <c r="AV957" s="11"/>
      <c r="AW957" s="11"/>
      <c r="AX957" s="11"/>
      <c r="AY957" s="11"/>
      <c r="AZ957" s="11"/>
      <c r="BA957" s="11"/>
      <c r="BB957" s="11"/>
    </row>
    <row r="958" spans="1:54" x14ac:dyDescent="0.2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row>
    <row r="959" spans="1:54" x14ac:dyDescent="0.2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11"/>
      <c r="AI959" s="11"/>
      <c r="AJ959" s="11"/>
      <c r="AK959" s="11"/>
      <c r="AL959" s="11"/>
      <c r="AM959" s="11"/>
      <c r="AN959" s="11"/>
      <c r="AO959" s="11"/>
      <c r="AP959" s="11"/>
      <c r="AQ959" s="11"/>
      <c r="AR959" s="11"/>
      <c r="AS959" s="11"/>
      <c r="AT959" s="11"/>
      <c r="AU959" s="11"/>
      <c r="AV959" s="11"/>
      <c r="AW959" s="11"/>
      <c r="AX959" s="11"/>
      <c r="AY959" s="11"/>
      <c r="AZ959" s="11"/>
      <c r="BA959" s="11"/>
      <c r="BB959" s="11"/>
    </row>
    <row r="960" spans="1:54" x14ac:dyDescent="0.2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c r="AG960" s="11"/>
      <c r="AH960" s="11"/>
      <c r="AI960" s="11"/>
      <c r="AJ960" s="11"/>
      <c r="AK960" s="11"/>
      <c r="AL960" s="11"/>
      <c r="AM960" s="11"/>
      <c r="AN960" s="11"/>
      <c r="AO960" s="11"/>
      <c r="AP960" s="11"/>
      <c r="AQ960" s="11"/>
      <c r="AR960" s="11"/>
      <c r="AS960" s="11"/>
      <c r="AT960" s="11"/>
      <c r="AU960" s="11"/>
      <c r="AV960" s="11"/>
      <c r="AW960" s="11"/>
      <c r="AX960" s="11"/>
      <c r="AY960" s="11"/>
      <c r="AZ960" s="11"/>
      <c r="BA960" s="11"/>
      <c r="BB960" s="11"/>
    </row>
    <row r="961" spans="1:54" x14ac:dyDescent="0.2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11"/>
      <c r="AI961" s="11"/>
      <c r="AJ961" s="11"/>
      <c r="AK961" s="11"/>
      <c r="AL961" s="11"/>
      <c r="AM961" s="11"/>
      <c r="AN961" s="11"/>
      <c r="AO961" s="11"/>
      <c r="AP961" s="11"/>
      <c r="AQ961" s="11"/>
      <c r="AR961" s="11"/>
      <c r="AS961" s="11"/>
      <c r="AT961" s="11"/>
      <c r="AU961" s="11"/>
      <c r="AV961" s="11"/>
      <c r="AW961" s="11"/>
      <c r="AX961" s="11"/>
      <c r="AY961" s="11"/>
      <c r="AZ961" s="11"/>
      <c r="BA961" s="11"/>
      <c r="BB961" s="11"/>
    </row>
    <row r="962" spans="1:54" x14ac:dyDescent="0.2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11"/>
      <c r="AH962" s="11"/>
      <c r="AI962" s="11"/>
      <c r="AJ962" s="11"/>
      <c r="AK962" s="11"/>
      <c r="AL962" s="11"/>
      <c r="AM962" s="11"/>
      <c r="AN962" s="11"/>
      <c r="AO962" s="11"/>
      <c r="AP962" s="11"/>
      <c r="AQ962" s="11"/>
      <c r="AR962" s="11"/>
      <c r="AS962" s="11"/>
      <c r="AT962" s="11"/>
      <c r="AU962" s="11"/>
      <c r="AV962" s="11"/>
      <c r="AW962" s="11"/>
      <c r="AX962" s="11"/>
      <c r="AY962" s="11"/>
      <c r="AZ962" s="11"/>
      <c r="BA962" s="11"/>
      <c r="BB962" s="11"/>
    </row>
    <row r="963" spans="1:54" x14ac:dyDescent="0.2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11"/>
      <c r="AI963" s="11"/>
      <c r="AJ963" s="11"/>
      <c r="AK963" s="11"/>
      <c r="AL963" s="11"/>
      <c r="AM963" s="11"/>
      <c r="AN963" s="11"/>
      <c r="AO963" s="11"/>
      <c r="AP963" s="11"/>
      <c r="AQ963" s="11"/>
      <c r="AR963" s="11"/>
      <c r="AS963" s="11"/>
      <c r="AT963" s="11"/>
      <c r="AU963" s="11"/>
      <c r="AV963" s="11"/>
      <c r="AW963" s="11"/>
      <c r="AX963" s="11"/>
      <c r="AY963" s="11"/>
      <c r="AZ963" s="11"/>
      <c r="BA963" s="11"/>
      <c r="BB963" s="11"/>
    </row>
    <row r="964" spans="1:54" x14ac:dyDescent="0.2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c r="AK964" s="11"/>
      <c r="AL964" s="11"/>
      <c r="AM964" s="11"/>
      <c r="AN964" s="11"/>
      <c r="AO964" s="11"/>
      <c r="AP964" s="11"/>
      <c r="AQ964" s="11"/>
      <c r="AR964" s="11"/>
      <c r="AS964" s="11"/>
      <c r="AT964" s="11"/>
      <c r="AU964" s="11"/>
      <c r="AV964" s="11"/>
      <c r="AW964" s="11"/>
      <c r="AX964" s="11"/>
      <c r="AY964" s="11"/>
      <c r="AZ964" s="11"/>
      <c r="BA964" s="11"/>
      <c r="BB964" s="11"/>
    </row>
    <row r="965" spans="1:54" x14ac:dyDescent="0.2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11"/>
      <c r="AI965" s="11"/>
      <c r="AJ965" s="11"/>
      <c r="AK965" s="11"/>
      <c r="AL965" s="11"/>
      <c r="AM965" s="11"/>
      <c r="AN965" s="11"/>
      <c r="AO965" s="11"/>
      <c r="AP965" s="11"/>
      <c r="AQ965" s="11"/>
      <c r="AR965" s="11"/>
      <c r="AS965" s="11"/>
      <c r="AT965" s="11"/>
      <c r="AU965" s="11"/>
      <c r="AV965" s="11"/>
      <c r="AW965" s="11"/>
      <c r="AX965" s="11"/>
      <c r="AY965" s="11"/>
      <c r="AZ965" s="11"/>
      <c r="BA965" s="11"/>
      <c r="BB965" s="11"/>
    </row>
    <row r="966" spans="1:54" x14ac:dyDescent="0.2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row>
    <row r="967" spans="1:54" x14ac:dyDescent="0.2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c r="AK967" s="11"/>
      <c r="AL967" s="11"/>
      <c r="AM967" s="11"/>
      <c r="AN967" s="11"/>
      <c r="AO967" s="11"/>
      <c r="AP967" s="11"/>
      <c r="AQ967" s="11"/>
      <c r="AR967" s="11"/>
      <c r="AS967" s="11"/>
      <c r="AT967" s="11"/>
      <c r="AU967" s="11"/>
      <c r="AV967" s="11"/>
      <c r="AW967" s="11"/>
      <c r="AX967" s="11"/>
      <c r="AY967" s="11"/>
      <c r="AZ967" s="11"/>
      <c r="BA967" s="11"/>
      <c r="BB967" s="11"/>
    </row>
    <row r="968" spans="1:54" x14ac:dyDescent="0.2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1"/>
      <c r="AI968" s="11"/>
      <c r="AJ968" s="11"/>
      <c r="AK968" s="11"/>
      <c r="AL968" s="11"/>
      <c r="AM968" s="11"/>
      <c r="AN968" s="11"/>
      <c r="AO968" s="11"/>
      <c r="AP968" s="11"/>
      <c r="AQ968" s="11"/>
      <c r="AR968" s="11"/>
      <c r="AS968" s="11"/>
      <c r="AT968" s="11"/>
      <c r="AU968" s="11"/>
      <c r="AV968" s="11"/>
      <c r="AW968" s="11"/>
      <c r="AX968" s="11"/>
      <c r="AY968" s="11"/>
      <c r="AZ968" s="11"/>
      <c r="BA968" s="11"/>
      <c r="BB968" s="11"/>
    </row>
    <row r="969" spans="1:54" x14ac:dyDescent="0.2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11"/>
      <c r="AI969" s="11"/>
      <c r="AJ969" s="11"/>
      <c r="AK969" s="11"/>
      <c r="AL969" s="11"/>
      <c r="AM969" s="11"/>
      <c r="AN969" s="11"/>
      <c r="AO969" s="11"/>
      <c r="AP969" s="11"/>
      <c r="AQ969" s="11"/>
      <c r="AR969" s="11"/>
      <c r="AS969" s="11"/>
      <c r="AT969" s="11"/>
      <c r="AU969" s="11"/>
      <c r="AV969" s="11"/>
      <c r="AW969" s="11"/>
      <c r="AX969" s="11"/>
      <c r="AY969" s="11"/>
      <c r="AZ969" s="11"/>
      <c r="BA969" s="11"/>
      <c r="BB969" s="11"/>
    </row>
    <row r="970" spans="1:54" x14ac:dyDescent="0.2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c r="AK970" s="11"/>
      <c r="AL970" s="11"/>
      <c r="AM970" s="11"/>
      <c r="AN970" s="11"/>
      <c r="AO970" s="11"/>
      <c r="AP970" s="11"/>
      <c r="AQ970" s="11"/>
      <c r="AR970" s="11"/>
      <c r="AS970" s="11"/>
      <c r="AT970" s="11"/>
      <c r="AU970" s="11"/>
      <c r="AV970" s="11"/>
      <c r="AW970" s="11"/>
      <c r="AX970" s="11"/>
      <c r="AY970" s="11"/>
      <c r="AZ970" s="11"/>
      <c r="BA970" s="11"/>
      <c r="BB970" s="11"/>
    </row>
    <row r="971" spans="1:54" x14ac:dyDescent="0.2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11"/>
      <c r="AI971" s="11"/>
      <c r="AJ971" s="11"/>
      <c r="AK971" s="11"/>
      <c r="AL971" s="11"/>
      <c r="AM971" s="11"/>
      <c r="AN971" s="11"/>
      <c r="AO971" s="11"/>
      <c r="AP971" s="11"/>
      <c r="AQ971" s="11"/>
      <c r="AR971" s="11"/>
      <c r="AS971" s="11"/>
      <c r="AT971" s="11"/>
      <c r="AU971" s="11"/>
      <c r="AV971" s="11"/>
      <c r="AW971" s="11"/>
      <c r="AX971" s="11"/>
      <c r="AY971" s="11"/>
      <c r="AZ971" s="11"/>
      <c r="BA971" s="11"/>
      <c r="BB971" s="11"/>
    </row>
    <row r="972" spans="1:54" x14ac:dyDescent="0.2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c r="AG972" s="11"/>
      <c r="AH972" s="11"/>
      <c r="AI972" s="11"/>
      <c r="AJ972" s="11"/>
      <c r="AK972" s="11"/>
      <c r="AL972" s="11"/>
      <c r="AM972" s="11"/>
      <c r="AN972" s="11"/>
      <c r="AO972" s="11"/>
      <c r="AP972" s="11"/>
      <c r="AQ972" s="11"/>
      <c r="AR972" s="11"/>
      <c r="AS972" s="11"/>
      <c r="AT972" s="11"/>
      <c r="AU972" s="11"/>
      <c r="AV972" s="11"/>
      <c r="AW972" s="11"/>
      <c r="AX972" s="11"/>
      <c r="AY972" s="11"/>
      <c r="AZ972" s="11"/>
      <c r="BA972" s="11"/>
      <c r="BB972" s="11"/>
    </row>
    <row r="973" spans="1:54" x14ac:dyDescent="0.2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c r="AK973" s="11"/>
      <c r="AL973" s="11"/>
      <c r="AM973" s="11"/>
      <c r="AN973" s="11"/>
      <c r="AO973" s="11"/>
      <c r="AP973" s="11"/>
      <c r="AQ973" s="11"/>
      <c r="AR973" s="11"/>
      <c r="AS973" s="11"/>
      <c r="AT973" s="11"/>
      <c r="AU973" s="11"/>
      <c r="AV973" s="11"/>
      <c r="AW973" s="11"/>
      <c r="AX973" s="11"/>
      <c r="AY973" s="11"/>
      <c r="AZ973" s="11"/>
      <c r="BA973" s="11"/>
      <c r="BB973" s="11"/>
    </row>
    <row r="974" spans="1:54" x14ac:dyDescent="0.2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row>
    <row r="975" spans="1:54" x14ac:dyDescent="0.2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11"/>
      <c r="AI975" s="11"/>
      <c r="AJ975" s="11"/>
      <c r="AK975" s="11"/>
      <c r="AL975" s="11"/>
      <c r="AM975" s="11"/>
      <c r="AN975" s="11"/>
      <c r="AO975" s="11"/>
      <c r="AP975" s="11"/>
      <c r="AQ975" s="11"/>
      <c r="AR975" s="11"/>
      <c r="AS975" s="11"/>
      <c r="AT975" s="11"/>
      <c r="AU975" s="11"/>
      <c r="AV975" s="11"/>
      <c r="AW975" s="11"/>
      <c r="AX975" s="11"/>
      <c r="AY975" s="11"/>
      <c r="AZ975" s="11"/>
      <c r="BA975" s="11"/>
      <c r="BB975" s="11"/>
    </row>
    <row r="976" spans="1:54" x14ac:dyDescent="0.2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c r="AG976" s="11"/>
      <c r="AH976" s="11"/>
      <c r="AI976" s="11"/>
      <c r="AJ976" s="11"/>
      <c r="AK976" s="11"/>
      <c r="AL976" s="11"/>
      <c r="AM976" s="11"/>
      <c r="AN976" s="11"/>
      <c r="AO976" s="11"/>
      <c r="AP976" s="11"/>
      <c r="AQ976" s="11"/>
      <c r="AR976" s="11"/>
      <c r="AS976" s="11"/>
      <c r="AT976" s="11"/>
      <c r="AU976" s="11"/>
      <c r="AV976" s="11"/>
      <c r="AW976" s="11"/>
      <c r="AX976" s="11"/>
      <c r="AY976" s="11"/>
      <c r="AZ976" s="11"/>
      <c r="BA976" s="11"/>
      <c r="BB976" s="11"/>
    </row>
    <row r="977" spans="1:54" x14ac:dyDescent="0.2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11"/>
      <c r="AI977" s="11"/>
      <c r="AJ977" s="11"/>
      <c r="AK977" s="11"/>
      <c r="AL977" s="11"/>
      <c r="AM977" s="11"/>
      <c r="AN977" s="11"/>
      <c r="AO977" s="11"/>
      <c r="AP977" s="11"/>
      <c r="AQ977" s="11"/>
      <c r="AR977" s="11"/>
      <c r="AS977" s="11"/>
      <c r="AT977" s="11"/>
      <c r="AU977" s="11"/>
      <c r="AV977" s="11"/>
      <c r="AW977" s="11"/>
      <c r="AX977" s="11"/>
      <c r="AY977" s="11"/>
      <c r="AZ977" s="11"/>
      <c r="BA977" s="11"/>
      <c r="BB977" s="11"/>
    </row>
    <row r="978" spans="1:54" x14ac:dyDescent="0.2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c r="AK978" s="11"/>
      <c r="AL978" s="11"/>
      <c r="AM978" s="11"/>
      <c r="AN978" s="11"/>
      <c r="AO978" s="11"/>
      <c r="AP978" s="11"/>
      <c r="AQ978" s="11"/>
      <c r="AR978" s="11"/>
      <c r="AS978" s="11"/>
      <c r="AT978" s="11"/>
      <c r="AU978" s="11"/>
      <c r="AV978" s="11"/>
      <c r="AW978" s="11"/>
      <c r="AX978" s="11"/>
      <c r="AY978" s="11"/>
      <c r="AZ978" s="11"/>
      <c r="BA978" s="11"/>
      <c r="BB978" s="11"/>
    </row>
    <row r="979" spans="1:54" x14ac:dyDescent="0.2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c r="AK979" s="11"/>
      <c r="AL979" s="11"/>
      <c r="AM979" s="11"/>
      <c r="AN979" s="11"/>
      <c r="AO979" s="11"/>
      <c r="AP979" s="11"/>
      <c r="AQ979" s="11"/>
      <c r="AR979" s="11"/>
      <c r="AS979" s="11"/>
      <c r="AT979" s="11"/>
      <c r="AU979" s="11"/>
      <c r="AV979" s="11"/>
      <c r="AW979" s="11"/>
      <c r="AX979" s="11"/>
      <c r="AY979" s="11"/>
      <c r="AZ979" s="11"/>
      <c r="BA979" s="11"/>
      <c r="BB979" s="11"/>
    </row>
    <row r="980" spans="1:54" x14ac:dyDescent="0.2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c r="AG980" s="11"/>
      <c r="AH980" s="11"/>
      <c r="AI980" s="11"/>
      <c r="AJ980" s="11"/>
      <c r="AK980" s="11"/>
      <c r="AL980" s="11"/>
      <c r="AM980" s="11"/>
      <c r="AN980" s="11"/>
      <c r="AO980" s="11"/>
      <c r="AP980" s="11"/>
      <c r="AQ980" s="11"/>
      <c r="AR980" s="11"/>
      <c r="AS980" s="11"/>
      <c r="AT980" s="11"/>
      <c r="AU980" s="11"/>
      <c r="AV980" s="11"/>
      <c r="AW980" s="11"/>
      <c r="AX980" s="11"/>
      <c r="AY980" s="11"/>
      <c r="AZ980" s="11"/>
      <c r="BA980" s="11"/>
      <c r="BB980" s="11"/>
    </row>
    <row r="981" spans="1:54" x14ac:dyDescent="0.2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c r="AK981" s="11"/>
      <c r="AL981" s="11"/>
      <c r="AM981" s="11"/>
      <c r="AN981" s="11"/>
      <c r="AO981" s="11"/>
      <c r="AP981" s="11"/>
      <c r="AQ981" s="11"/>
      <c r="AR981" s="11"/>
      <c r="AS981" s="11"/>
      <c r="AT981" s="11"/>
      <c r="AU981" s="11"/>
      <c r="AV981" s="11"/>
      <c r="AW981" s="11"/>
      <c r="AX981" s="11"/>
      <c r="AY981" s="11"/>
      <c r="AZ981" s="11"/>
      <c r="BA981" s="11"/>
      <c r="BB981" s="11"/>
    </row>
    <row r="982" spans="1:54" x14ac:dyDescent="0.2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row>
    <row r="983" spans="1:54" x14ac:dyDescent="0.2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1"/>
      <c r="AI983" s="11"/>
      <c r="AJ983" s="11"/>
      <c r="AK983" s="11"/>
      <c r="AL983" s="11"/>
      <c r="AM983" s="11"/>
      <c r="AN983" s="11"/>
      <c r="AO983" s="11"/>
      <c r="AP983" s="11"/>
      <c r="AQ983" s="11"/>
      <c r="AR983" s="11"/>
      <c r="AS983" s="11"/>
      <c r="AT983" s="11"/>
      <c r="AU983" s="11"/>
      <c r="AV983" s="11"/>
      <c r="AW983" s="11"/>
      <c r="AX983" s="11"/>
      <c r="AY983" s="11"/>
      <c r="AZ983" s="11"/>
      <c r="BA983" s="11"/>
      <c r="BB983" s="11"/>
    </row>
    <row r="984" spans="1:54" x14ac:dyDescent="0.2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c r="AG984" s="11"/>
      <c r="AH984" s="11"/>
      <c r="AI984" s="11"/>
      <c r="AJ984" s="11"/>
      <c r="AK984" s="11"/>
      <c r="AL984" s="11"/>
      <c r="AM984" s="11"/>
      <c r="AN984" s="11"/>
      <c r="AO984" s="11"/>
      <c r="AP984" s="11"/>
      <c r="AQ984" s="11"/>
      <c r="AR984" s="11"/>
      <c r="AS984" s="11"/>
      <c r="AT984" s="11"/>
      <c r="AU984" s="11"/>
      <c r="AV984" s="11"/>
      <c r="AW984" s="11"/>
      <c r="AX984" s="11"/>
      <c r="AY984" s="11"/>
      <c r="AZ984" s="11"/>
      <c r="BA984" s="11"/>
      <c r="BB984" s="11"/>
    </row>
    <row r="985" spans="1:54" x14ac:dyDescent="0.2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c r="AK985" s="11"/>
      <c r="AL985" s="11"/>
      <c r="AM985" s="11"/>
      <c r="AN985" s="11"/>
      <c r="AO985" s="11"/>
      <c r="AP985" s="11"/>
      <c r="AQ985" s="11"/>
      <c r="AR985" s="11"/>
      <c r="AS985" s="11"/>
      <c r="AT985" s="11"/>
      <c r="AU985" s="11"/>
      <c r="AV985" s="11"/>
      <c r="AW985" s="11"/>
      <c r="AX985" s="11"/>
      <c r="AY985" s="11"/>
      <c r="AZ985" s="11"/>
      <c r="BA985" s="11"/>
      <c r="BB985" s="11"/>
    </row>
    <row r="986" spans="1:54" x14ac:dyDescent="0.2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c r="AG986" s="11"/>
      <c r="AH986" s="11"/>
      <c r="AI986" s="11"/>
      <c r="AJ986" s="11"/>
      <c r="AK986" s="11"/>
      <c r="AL986" s="11"/>
      <c r="AM986" s="11"/>
      <c r="AN986" s="11"/>
      <c r="AO986" s="11"/>
      <c r="AP986" s="11"/>
      <c r="AQ986" s="11"/>
      <c r="AR986" s="11"/>
      <c r="AS986" s="11"/>
      <c r="AT986" s="11"/>
      <c r="AU986" s="11"/>
      <c r="AV986" s="11"/>
      <c r="AW986" s="11"/>
      <c r="AX986" s="11"/>
      <c r="AY986" s="11"/>
      <c r="AZ986" s="11"/>
      <c r="BA986" s="11"/>
      <c r="BB986" s="11"/>
    </row>
    <row r="987" spans="1:54" x14ac:dyDescent="0.2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11"/>
      <c r="AI987" s="11"/>
      <c r="AJ987" s="11"/>
      <c r="AK987" s="11"/>
      <c r="AL987" s="11"/>
      <c r="AM987" s="11"/>
      <c r="AN987" s="11"/>
      <c r="AO987" s="11"/>
      <c r="AP987" s="11"/>
      <c r="AQ987" s="11"/>
      <c r="AR987" s="11"/>
      <c r="AS987" s="11"/>
      <c r="AT987" s="11"/>
      <c r="AU987" s="11"/>
      <c r="AV987" s="11"/>
      <c r="AW987" s="11"/>
      <c r="AX987" s="11"/>
      <c r="AY987" s="11"/>
      <c r="AZ987" s="11"/>
      <c r="BA987" s="11"/>
      <c r="BB987" s="11"/>
    </row>
    <row r="988" spans="1:54" x14ac:dyDescent="0.2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c r="AG988" s="11"/>
      <c r="AH988" s="11"/>
      <c r="AI988" s="11"/>
      <c r="AJ988" s="11"/>
      <c r="AK988" s="11"/>
      <c r="AL988" s="11"/>
      <c r="AM988" s="11"/>
      <c r="AN988" s="11"/>
      <c r="AO988" s="11"/>
      <c r="AP988" s="11"/>
      <c r="AQ988" s="11"/>
      <c r="AR988" s="11"/>
      <c r="AS988" s="11"/>
      <c r="AT988" s="11"/>
      <c r="AU988" s="11"/>
      <c r="AV988" s="11"/>
      <c r="AW988" s="11"/>
      <c r="AX988" s="11"/>
      <c r="AY988" s="11"/>
      <c r="AZ988" s="11"/>
      <c r="BA988" s="11"/>
      <c r="BB988" s="11"/>
    </row>
    <row r="989" spans="1:54" x14ac:dyDescent="0.2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11"/>
      <c r="AI989" s="11"/>
      <c r="AJ989" s="11"/>
      <c r="AK989" s="11"/>
      <c r="AL989" s="11"/>
      <c r="AM989" s="11"/>
      <c r="AN989" s="11"/>
      <c r="AO989" s="11"/>
      <c r="AP989" s="11"/>
      <c r="AQ989" s="11"/>
      <c r="AR989" s="11"/>
      <c r="AS989" s="11"/>
      <c r="AT989" s="11"/>
      <c r="AU989" s="11"/>
      <c r="AV989" s="11"/>
      <c r="AW989" s="11"/>
      <c r="AX989" s="11"/>
      <c r="AY989" s="11"/>
      <c r="AZ989" s="11"/>
      <c r="BA989" s="11"/>
      <c r="BB989" s="11"/>
    </row>
    <row r="990" spans="1:54" x14ac:dyDescent="0.2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row>
    <row r="991" spans="1:54" x14ac:dyDescent="0.2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11"/>
      <c r="AI991" s="11"/>
      <c r="AJ991" s="11"/>
      <c r="AK991" s="11"/>
      <c r="AL991" s="11"/>
      <c r="AM991" s="11"/>
      <c r="AN991" s="11"/>
      <c r="AO991" s="11"/>
      <c r="AP991" s="11"/>
      <c r="AQ991" s="11"/>
      <c r="AR991" s="11"/>
      <c r="AS991" s="11"/>
      <c r="AT991" s="11"/>
      <c r="AU991" s="11"/>
      <c r="AV991" s="11"/>
      <c r="AW991" s="11"/>
      <c r="AX991" s="11"/>
      <c r="AY991" s="11"/>
      <c r="AZ991" s="11"/>
      <c r="BA991" s="11"/>
      <c r="BB991" s="11"/>
    </row>
    <row r="992" spans="1:54" x14ac:dyDescent="0.2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c r="AK992" s="11"/>
      <c r="AL992" s="11"/>
      <c r="AM992" s="11"/>
      <c r="AN992" s="11"/>
      <c r="AO992" s="11"/>
      <c r="AP992" s="11"/>
      <c r="AQ992" s="11"/>
      <c r="AR992" s="11"/>
      <c r="AS992" s="11"/>
      <c r="AT992" s="11"/>
      <c r="AU992" s="11"/>
      <c r="AV992" s="11"/>
      <c r="AW992" s="11"/>
      <c r="AX992" s="11"/>
      <c r="AY992" s="11"/>
      <c r="AZ992" s="11"/>
      <c r="BA992" s="11"/>
      <c r="BB992" s="11"/>
    </row>
    <row r="993" spans="1:54" x14ac:dyDescent="0.2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11"/>
      <c r="AI993" s="11"/>
      <c r="AJ993" s="11"/>
      <c r="AK993" s="11"/>
      <c r="AL993" s="11"/>
      <c r="AM993" s="11"/>
      <c r="AN993" s="11"/>
      <c r="AO993" s="11"/>
      <c r="AP993" s="11"/>
      <c r="AQ993" s="11"/>
      <c r="AR993" s="11"/>
      <c r="AS993" s="11"/>
      <c r="AT993" s="11"/>
      <c r="AU993" s="11"/>
      <c r="AV993" s="11"/>
      <c r="AW993" s="11"/>
      <c r="AX993" s="11"/>
      <c r="AY993" s="11"/>
      <c r="AZ993" s="11"/>
      <c r="BA993" s="11"/>
      <c r="BB993" s="11"/>
    </row>
    <row r="994" spans="1:54" x14ac:dyDescent="0.2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c r="AK994" s="11"/>
      <c r="AL994" s="11"/>
      <c r="AM994" s="11"/>
      <c r="AN994" s="11"/>
      <c r="AO994" s="11"/>
      <c r="AP994" s="11"/>
      <c r="AQ994" s="11"/>
      <c r="AR994" s="11"/>
      <c r="AS994" s="11"/>
      <c r="AT994" s="11"/>
      <c r="AU994" s="11"/>
      <c r="AV994" s="11"/>
      <c r="AW994" s="11"/>
      <c r="AX994" s="11"/>
      <c r="AY994" s="11"/>
      <c r="AZ994" s="11"/>
      <c r="BA994" s="11"/>
      <c r="BB994" s="11"/>
    </row>
    <row r="995" spans="1:54" x14ac:dyDescent="0.2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11"/>
      <c r="AI995" s="11"/>
      <c r="AJ995" s="11"/>
      <c r="AK995" s="11"/>
      <c r="AL995" s="11"/>
      <c r="AM995" s="11"/>
      <c r="AN995" s="11"/>
      <c r="AO995" s="11"/>
      <c r="AP995" s="11"/>
      <c r="AQ995" s="11"/>
      <c r="AR995" s="11"/>
      <c r="AS995" s="11"/>
      <c r="AT995" s="11"/>
      <c r="AU995" s="11"/>
      <c r="AV995" s="11"/>
      <c r="AW995" s="11"/>
      <c r="AX995" s="11"/>
      <c r="AY995" s="11"/>
      <c r="AZ995" s="11"/>
      <c r="BA995" s="11"/>
      <c r="BB995" s="11"/>
    </row>
    <row r="996" spans="1:54" x14ac:dyDescent="0.2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c r="AK996" s="11"/>
      <c r="AL996" s="11"/>
      <c r="AM996" s="11"/>
      <c r="AN996" s="11"/>
      <c r="AO996" s="11"/>
      <c r="AP996" s="11"/>
      <c r="AQ996" s="11"/>
      <c r="AR996" s="11"/>
      <c r="AS996" s="11"/>
      <c r="AT996" s="11"/>
      <c r="AU996" s="11"/>
      <c r="AV996" s="11"/>
      <c r="AW996" s="11"/>
      <c r="AX996" s="11"/>
      <c r="AY996" s="11"/>
      <c r="AZ996" s="11"/>
      <c r="BA996" s="11"/>
      <c r="BB996" s="11"/>
    </row>
    <row r="997" spans="1:54" x14ac:dyDescent="0.2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c r="AK997" s="11"/>
      <c r="AL997" s="11"/>
      <c r="AM997" s="11"/>
      <c r="AN997" s="11"/>
      <c r="AO997" s="11"/>
      <c r="AP997" s="11"/>
      <c r="AQ997" s="11"/>
      <c r="AR997" s="11"/>
      <c r="AS997" s="11"/>
      <c r="AT997" s="11"/>
      <c r="AU997" s="11"/>
      <c r="AV997" s="11"/>
      <c r="AW997" s="11"/>
      <c r="AX997" s="11"/>
      <c r="AY997" s="11"/>
      <c r="AZ997" s="11"/>
      <c r="BA997" s="11"/>
      <c r="BB997" s="11"/>
    </row>
    <row r="998" spans="1:54" x14ac:dyDescent="0.2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row>
    <row r="999" spans="1:54" x14ac:dyDescent="0.2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c r="AK999" s="11"/>
      <c r="AL999" s="11"/>
      <c r="AM999" s="11"/>
      <c r="AN999" s="11"/>
      <c r="AO999" s="11"/>
      <c r="AP999" s="11"/>
      <c r="AQ999" s="11"/>
      <c r="AR999" s="11"/>
      <c r="AS999" s="11"/>
      <c r="AT999" s="11"/>
      <c r="AU999" s="11"/>
      <c r="AV999" s="11"/>
      <c r="AW999" s="11"/>
      <c r="AX999" s="11"/>
      <c r="AY999" s="11"/>
      <c r="AZ999" s="11"/>
      <c r="BA999" s="11"/>
      <c r="BB999" s="11"/>
    </row>
    <row r="1000" spans="1:54" x14ac:dyDescent="0.2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c r="AK1000" s="11"/>
      <c r="AL1000" s="11"/>
      <c r="AM1000" s="11"/>
      <c r="AN1000" s="11"/>
      <c r="AO1000" s="11"/>
      <c r="AP1000" s="11"/>
      <c r="AQ1000" s="11"/>
      <c r="AR1000" s="11"/>
      <c r="AS1000" s="11"/>
      <c r="AT1000" s="11"/>
      <c r="AU1000" s="11"/>
      <c r="AV1000" s="11"/>
      <c r="AW1000" s="11"/>
      <c r="AX1000" s="11"/>
      <c r="AY1000" s="11"/>
      <c r="AZ1000" s="11"/>
      <c r="BA1000" s="11"/>
      <c r="BB1000" s="11"/>
    </row>
    <row r="1001" spans="1:54" x14ac:dyDescent="0.25">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1"/>
      <c r="AE1001" s="11"/>
      <c r="AF1001" s="11"/>
      <c r="AG1001" s="11"/>
      <c r="AH1001" s="11"/>
      <c r="AI1001" s="11"/>
      <c r="AJ1001" s="11"/>
      <c r="AK1001" s="11"/>
      <c r="AL1001" s="11"/>
      <c r="AM1001" s="11"/>
      <c r="AN1001" s="11"/>
      <c r="AO1001" s="11"/>
      <c r="AP1001" s="11"/>
      <c r="AQ1001" s="11"/>
      <c r="AR1001" s="11"/>
      <c r="AS1001" s="11"/>
      <c r="AT1001" s="11"/>
      <c r="AU1001" s="11"/>
      <c r="AV1001" s="11"/>
      <c r="AW1001" s="11"/>
      <c r="AX1001" s="11"/>
      <c r="AY1001" s="11"/>
      <c r="AZ1001" s="11"/>
      <c r="BA1001" s="11"/>
      <c r="BB1001" s="11"/>
    </row>
    <row r="1002" spans="1:54" x14ac:dyDescent="0.25">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c r="AD1002" s="11"/>
      <c r="AE1002" s="11"/>
      <c r="AF1002" s="11"/>
      <c r="AG1002" s="11"/>
      <c r="AH1002" s="11"/>
      <c r="AI1002" s="11"/>
      <c r="AJ1002" s="11"/>
      <c r="AK1002" s="11"/>
      <c r="AL1002" s="11"/>
      <c r="AM1002" s="11"/>
      <c r="AN1002" s="11"/>
      <c r="AO1002" s="11"/>
      <c r="AP1002" s="11"/>
      <c r="AQ1002" s="11"/>
      <c r="AR1002" s="11"/>
      <c r="AS1002" s="11"/>
      <c r="AT1002" s="11"/>
      <c r="AU1002" s="11"/>
      <c r="AV1002" s="11"/>
      <c r="AW1002" s="11"/>
      <c r="AX1002" s="11"/>
      <c r="AY1002" s="11"/>
      <c r="AZ1002" s="11"/>
      <c r="BA1002" s="11"/>
      <c r="BB1002" s="11"/>
    </row>
    <row r="1003" spans="1:54" x14ac:dyDescent="0.25">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c r="AB1003" s="11"/>
      <c r="AC1003" s="11"/>
      <c r="AD1003" s="11"/>
      <c r="AE1003" s="11"/>
      <c r="AF1003" s="11"/>
      <c r="AG1003" s="11"/>
      <c r="AH1003" s="11"/>
      <c r="AI1003" s="11"/>
      <c r="AJ1003" s="11"/>
      <c r="AK1003" s="11"/>
      <c r="AL1003" s="11"/>
      <c r="AM1003" s="11"/>
      <c r="AN1003" s="11"/>
      <c r="AO1003" s="11"/>
      <c r="AP1003" s="11"/>
      <c r="AQ1003" s="11"/>
      <c r="AR1003" s="11"/>
      <c r="AS1003" s="11"/>
      <c r="AT1003" s="11"/>
      <c r="AU1003" s="11"/>
      <c r="AV1003" s="11"/>
      <c r="AW1003" s="11"/>
      <c r="AX1003" s="11"/>
      <c r="AY1003" s="11"/>
      <c r="AZ1003" s="11"/>
      <c r="BA1003" s="11"/>
      <c r="BB1003" s="11"/>
    </row>
    <row r="1004" spans="1:54" x14ac:dyDescent="0.25">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c r="AB1004" s="11"/>
      <c r="AC1004" s="11"/>
      <c r="AD1004" s="11"/>
      <c r="AE1004" s="11"/>
      <c r="AF1004" s="11"/>
      <c r="AG1004" s="11"/>
      <c r="AH1004" s="11"/>
      <c r="AI1004" s="11"/>
      <c r="AJ1004" s="11"/>
      <c r="AK1004" s="11"/>
      <c r="AL1004" s="11"/>
      <c r="AM1004" s="11"/>
      <c r="AN1004" s="11"/>
      <c r="AO1004" s="11"/>
      <c r="AP1004" s="11"/>
      <c r="AQ1004" s="11"/>
      <c r="AR1004" s="11"/>
      <c r="AS1004" s="11"/>
      <c r="AT1004" s="11"/>
      <c r="AU1004" s="11"/>
      <c r="AV1004" s="11"/>
      <c r="AW1004" s="11"/>
      <c r="AX1004" s="11"/>
      <c r="AY1004" s="11"/>
      <c r="AZ1004" s="11"/>
      <c r="BA1004" s="11"/>
      <c r="BB1004" s="11"/>
    </row>
    <row r="1005" spans="1:54" x14ac:dyDescent="0.25">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c r="AB1005" s="11"/>
      <c r="AC1005" s="11"/>
      <c r="AD1005" s="11"/>
      <c r="AE1005" s="11"/>
      <c r="AF1005" s="11"/>
      <c r="AG1005" s="11"/>
      <c r="AH1005" s="11"/>
      <c r="AI1005" s="11"/>
      <c r="AJ1005" s="11"/>
      <c r="AK1005" s="11"/>
      <c r="AL1005" s="11"/>
      <c r="AM1005" s="11"/>
      <c r="AN1005" s="11"/>
      <c r="AO1005" s="11"/>
      <c r="AP1005" s="11"/>
      <c r="AQ1005" s="11"/>
      <c r="AR1005" s="11"/>
      <c r="AS1005" s="11"/>
      <c r="AT1005" s="11"/>
      <c r="AU1005" s="11"/>
      <c r="AV1005" s="11"/>
      <c r="AW1005" s="11"/>
      <c r="AX1005" s="11"/>
      <c r="AY1005" s="11"/>
      <c r="AZ1005" s="11"/>
      <c r="BA1005" s="11"/>
      <c r="BB1005" s="11"/>
    </row>
    <row r="1006" spans="1:54" x14ac:dyDescent="0.25">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row>
    <row r="1007" spans="1:54" x14ac:dyDescent="0.25">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c r="AB1007" s="11"/>
      <c r="AC1007" s="11"/>
      <c r="AD1007" s="11"/>
      <c r="AE1007" s="11"/>
      <c r="AF1007" s="11"/>
      <c r="AG1007" s="11"/>
      <c r="AH1007" s="11"/>
      <c r="AI1007" s="11"/>
      <c r="AJ1007" s="11"/>
      <c r="AK1007" s="11"/>
      <c r="AL1007" s="11"/>
      <c r="AM1007" s="11"/>
      <c r="AN1007" s="11"/>
      <c r="AO1007" s="11"/>
      <c r="AP1007" s="11"/>
      <c r="AQ1007" s="11"/>
      <c r="AR1007" s="11"/>
      <c r="AS1007" s="11"/>
      <c r="AT1007" s="11"/>
      <c r="AU1007" s="11"/>
      <c r="AV1007" s="11"/>
      <c r="AW1007" s="11"/>
      <c r="AX1007" s="11"/>
      <c r="AY1007" s="11"/>
      <c r="AZ1007" s="11"/>
      <c r="BA1007" s="11"/>
      <c r="BB1007" s="11"/>
    </row>
    <row r="1008" spans="1:54" x14ac:dyDescent="0.25">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c r="AB1008" s="11"/>
      <c r="AC1008" s="11"/>
      <c r="AD1008" s="11"/>
      <c r="AE1008" s="11"/>
      <c r="AF1008" s="11"/>
      <c r="AG1008" s="11"/>
      <c r="AH1008" s="11"/>
      <c r="AI1008" s="11"/>
      <c r="AJ1008" s="11"/>
      <c r="AK1008" s="11"/>
      <c r="AL1008" s="11"/>
      <c r="AM1008" s="11"/>
      <c r="AN1008" s="11"/>
      <c r="AO1008" s="11"/>
      <c r="AP1008" s="11"/>
      <c r="AQ1008" s="11"/>
      <c r="AR1008" s="11"/>
      <c r="AS1008" s="11"/>
      <c r="AT1008" s="11"/>
      <c r="AU1008" s="11"/>
      <c r="AV1008" s="11"/>
      <c r="AW1008" s="11"/>
      <c r="AX1008" s="11"/>
      <c r="AY1008" s="11"/>
      <c r="AZ1008" s="11"/>
      <c r="BA1008" s="11"/>
      <c r="BB1008" s="11"/>
    </row>
    <row r="1009" spans="1:54" x14ac:dyDescent="0.25">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c r="AB1009" s="11"/>
      <c r="AC1009" s="11"/>
      <c r="AD1009" s="11"/>
      <c r="AE1009" s="11"/>
      <c r="AF1009" s="11"/>
      <c r="AG1009" s="11"/>
      <c r="AH1009" s="11"/>
      <c r="AI1009" s="11"/>
      <c r="AJ1009" s="11"/>
      <c r="AK1009" s="11"/>
      <c r="AL1009" s="11"/>
      <c r="AM1009" s="11"/>
      <c r="AN1009" s="11"/>
      <c r="AO1009" s="11"/>
      <c r="AP1009" s="11"/>
      <c r="AQ1009" s="11"/>
      <c r="AR1009" s="11"/>
      <c r="AS1009" s="11"/>
      <c r="AT1009" s="11"/>
      <c r="AU1009" s="11"/>
      <c r="AV1009" s="11"/>
      <c r="AW1009" s="11"/>
      <c r="AX1009" s="11"/>
      <c r="AY1009" s="11"/>
      <c r="AZ1009" s="11"/>
      <c r="BA1009" s="11"/>
      <c r="BB1009" s="11"/>
    </row>
    <row r="1010" spans="1:54" x14ac:dyDescent="0.25">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c r="AB1010" s="11"/>
      <c r="AC1010" s="11"/>
      <c r="AD1010" s="11"/>
      <c r="AE1010" s="11"/>
      <c r="AF1010" s="11"/>
      <c r="AG1010" s="11"/>
      <c r="AH1010" s="11"/>
      <c r="AI1010" s="11"/>
      <c r="AJ1010" s="11"/>
      <c r="AK1010" s="11"/>
      <c r="AL1010" s="11"/>
      <c r="AM1010" s="11"/>
      <c r="AN1010" s="11"/>
      <c r="AO1010" s="11"/>
      <c r="AP1010" s="11"/>
      <c r="AQ1010" s="11"/>
      <c r="AR1010" s="11"/>
      <c r="AS1010" s="11"/>
      <c r="AT1010" s="11"/>
      <c r="AU1010" s="11"/>
      <c r="AV1010" s="11"/>
      <c r="AW1010" s="11"/>
      <c r="AX1010" s="11"/>
      <c r="AY1010" s="11"/>
      <c r="AZ1010" s="11"/>
      <c r="BA1010" s="11"/>
      <c r="BB1010" s="11"/>
    </row>
    <row r="1011" spans="1:54" x14ac:dyDescent="0.25">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c r="AB1011" s="11"/>
      <c r="AC1011" s="11"/>
      <c r="AD1011" s="11"/>
      <c r="AE1011" s="11"/>
      <c r="AF1011" s="11"/>
      <c r="AG1011" s="11"/>
      <c r="AH1011" s="11"/>
      <c r="AI1011" s="11"/>
      <c r="AJ1011" s="11"/>
      <c r="AK1011" s="11"/>
      <c r="AL1011" s="11"/>
      <c r="AM1011" s="11"/>
      <c r="AN1011" s="11"/>
      <c r="AO1011" s="11"/>
      <c r="AP1011" s="11"/>
      <c r="AQ1011" s="11"/>
      <c r="AR1011" s="11"/>
      <c r="AS1011" s="11"/>
      <c r="AT1011" s="11"/>
      <c r="AU1011" s="11"/>
      <c r="AV1011" s="11"/>
      <c r="AW1011" s="11"/>
      <c r="AX1011" s="11"/>
      <c r="AY1011" s="11"/>
      <c r="AZ1011" s="11"/>
      <c r="BA1011" s="11"/>
      <c r="BB1011" s="11"/>
    </row>
    <row r="1012" spans="1:54" x14ac:dyDescent="0.25">
      <c r="A1012" s="11"/>
      <c r="B1012" s="11"/>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c r="AB1012" s="11"/>
      <c r="AC1012" s="11"/>
      <c r="AD1012" s="11"/>
      <c r="AE1012" s="11"/>
      <c r="AF1012" s="11"/>
      <c r="AG1012" s="11"/>
      <c r="AH1012" s="11"/>
      <c r="AI1012" s="11"/>
      <c r="AJ1012" s="11"/>
      <c r="AK1012" s="11"/>
      <c r="AL1012" s="11"/>
      <c r="AM1012" s="11"/>
      <c r="AN1012" s="11"/>
      <c r="AO1012" s="11"/>
      <c r="AP1012" s="11"/>
      <c r="AQ1012" s="11"/>
      <c r="AR1012" s="11"/>
      <c r="AS1012" s="11"/>
      <c r="AT1012" s="11"/>
      <c r="AU1012" s="11"/>
      <c r="AV1012" s="11"/>
      <c r="AW1012" s="11"/>
      <c r="AX1012" s="11"/>
      <c r="AY1012" s="11"/>
      <c r="AZ1012" s="11"/>
      <c r="BA1012" s="11"/>
      <c r="BB1012" s="11"/>
    </row>
    <row r="1013" spans="1:54" x14ac:dyDescent="0.25">
      <c r="A1013" s="11"/>
      <c r="B1013" s="11"/>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c r="AB1013" s="11"/>
      <c r="AC1013" s="11"/>
      <c r="AD1013" s="11"/>
      <c r="AE1013" s="11"/>
      <c r="AF1013" s="11"/>
      <c r="AG1013" s="11"/>
      <c r="AH1013" s="11"/>
      <c r="AI1013" s="11"/>
      <c r="AJ1013" s="11"/>
      <c r="AK1013" s="11"/>
      <c r="AL1013" s="11"/>
      <c r="AM1013" s="11"/>
      <c r="AN1013" s="11"/>
      <c r="AO1013" s="11"/>
      <c r="AP1013" s="11"/>
      <c r="AQ1013" s="11"/>
      <c r="AR1013" s="11"/>
      <c r="AS1013" s="11"/>
      <c r="AT1013" s="11"/>
      <c r="AU1013" s="11"/>
      <c r="AV1013" s="11"/>
      <c r="AW1013" s="11"/>
      <c r="AX1013" s="11"/>
      <c r="AY1013" s="11"/>
      <c r="AZ1013" s="11"/>
      <c r="BA1013" s="11"/>
      <c r="BB1013" s="11"/>
    </row>
    <row r="1014" spans="1:54" x14ac:dyDescent="0.25">
      <c r="A1014" s="11"/>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row>
    <row r="1015" spans="1:54" x14ac:dyDescent="0.25">
      <c r="A1015" s="11"/>
      <c r="B1015" s="11"/>
      <c r="C1015" s="11"/>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c r="AB1015" s="11"/>
      <c r="AC1015" s="11"/>
      <c r="AD1015" s="11"/>
      <c r="AE1015" s="11"/>
      <c r="AF1015" s="11"/>
      <c r="AG1015" s="11"/>
      <c r="AH1015" s="11"/>
      <c r="AI1015" s="11"/>
      <c r="AJ1015" s="11"/>
      <c r="AK1015" s="11"/>
      <c r="AL1015" s="11"/>
      <c r="AM1015" s="11"/>
      <c r="AN1015" s="11"/>
      <c r="AO1015" s="11"/>
      <c r="AP1015" s="11"/>
      <c r="AQ1015" s="11"/>
      <c r="AR1015" s="11"/>
      <c r="AS1015" s="11"/>
      <c r="AT1015" s="11"/>
      <c r="AU1015" s="11"/>
      <c r="AV1015" s="11"/>
      <c r="AW1015" s="11"/>
      <c r="AX1015" s="11"/>
      <c r="AY1015" s="11"/>
      <c r="AZ1015" s="11"/>
      <c r="BA1015" s="11"/>
      <c r="BB1015" s="11"/>
    </row>
    <row r="1016" spans="1:54" x14ac:dyDescent="0.25">
      <c r="A1016" s="11"/>
      <c r="B1016" s="11"/>
      <c r="C1016" s="11"/>
      <c r="D1016" s="11"/>
      <c r="E1016" s="11"/>
      <c r="F1016" s="11"/>
      <c r="G1016" s="11"/>
      <c r="H1016" s="11"/>
      <c r="I1016" s="11"/>
      <c r="J1016" s="11"/>
      <c r="K1016" s="11"/>
      <c r="L1016" s="11"/>
      <c r="M1016" s="11"/>
      <c r="N1016" s="11"/>
      <c r="O1016" s="11"/>
      <c r="P1016" s="11"/>
      <c r="Q1016" s="11"/>
      <c r="R1016" s="11"/>
      <c r="S1016" s="11"/>
      <c r="T1016" s="11"/>
      <c r="U1016" s="11"/>
      <c r="V1016" s="11"/>
      <c r="W1016" s="11"/>
      <c r="X1016" s="11"/>
      <c r="Y1016" s="11"/>
      <c r="Z1016" s="11"/>
      <c r="AA1016" s="11"/>
      <c r="AB1016" s="11"/>
      <c r="AC1016" s="11"/>
      <c r="AD1016" s="11"/>
      <c r="AE1016" s="11"/>
      <c r="AF1016" s="11"/>
      <c r="AG1016" s="11"/>
      <c r="AH1016" s="11"/>
      <c r="AI1016" s="11"/>
      <c r="AJ1016" s="11"/>
      <c r="AK1016" s="11"/>
      <c r="AL1016" s="11"/>
      <c r="AM1016" s="11"/>
      <c r="AN1016" s="11"/>
      <c r="AO1016" s="11"/>
      <c r="AP1016" s="11"/>
      <c r="AQ1016" s="11"/>
      <c r="AR1016" s="11"/>
      <c r="AS1016" s="11"/>
      <c r="AT1016" s="11"/>
      <c r="AU1016" s="11"/>
      <c r="AV1016" s="11"/>
      <c r="AW1016" s="11"/>
      <c r="AX1016" s="11"/>
      <c r="AY1016" s="11"/>
      <c r="AZ1016" s="11"/>
      <c r="BA1016" s="11"/>
      <c r="BB1016" s="11"/>
    </row>
    <row r="1017" spans="1:54" x14ac:dyDescent="0.25">
      <c r="A1017" s="11"/>
      <c r="B1017" s="11"/>
      <c r="C1017" s="11"/>
      <c r="D1017" s="11"/>
      <c r="E1017" s="11"/>
      <c r="F1017" s="11"/>
      <c r="G1017" s="11"/>
      <c r="H1017" s="11"/>
      <c r="I1017" s="11"/>
      <c r="J1017" s="11"/>
      <c r="K1017" s="11"/>
      <c r="L1017" s="11"/>
      <c r="M1017" s="11"/>
      <c r="N1017" s="11"/>
      <c r="O1017" s="11"/>
      <c r="P1017" s="11"/>
      <c r="Q1017" s="11"/>
      <c r="R1017" s="11"/>
      <c r="S1017" s="11"/>
      <c r="T1017" s="11"/>
      <c r="U1017" s="11"/>
      <c r="V1017" s="11"/>
      <c r="W1017" s="11"/>
      <c r="X1017" s="11"/>
      <c r="Y1017" s="11"/>
      <c r="Z1017" s="11"/>
      <c r="AA1017" s="11"/>
      <c r="AB1017" s="11"/>
      <c r="AC1017" s="11"/>
      <c r="AD1017" s="11"/>
      <c r="AE1017" s="11"/>
      <c r="AF1017" s="11"/>
      <c r="AG1017" s="11"/>
      <c r="AH1017" s="11"/>
      <c r="AI1017" s="11"/>
      <c r="AJ1017" s="11"/>
      <c r="AK1017" s="11"/>
      <c r="AL1017" s="11"/>
      <c r="AM1017" s="11"/>
      <c r="AN1017" s="11"/>
      <c r="AO1017" s="11"/>
      <c r="AP1017" s="11"/>
      <c r="AQ1017" s="11"/>
      <c r="AR1017" s="11"/>
      <c r="AS1017" s="11"/>
      <c r="AT1017" s="11"/>
      <c r="AU1017" s="11"/>
      <c r="AV1017" s="11"/>
      <c r="AW1017" s="11"/>
      <c r="AX1017" s="11"/>
      <c r="AY1017" s="11"/>
      <c r="AZ1017" s="11"/>
      <c r="BA1017" s="11"/>
      <c r="BB1017" s="11"/>
    </row>
    <row r="1018" spans="1:54" x14ac:dyDescent="0.25">
      <c r="A1018" s="11"/>
      <c r="B1018" s="11"/>
      <c r="C1018" s="11"/>
      <c r="D1018" s="11"/>
      <c r="E1018" s="11"/>
      <c r="F1018" s="11"/>
      <c r="G1018" s="11"/>
      <c r="H1018" s="11"/>
      <c r="I1018" s="11"/>
      <c r="J1018" s="11"/>
      <c r="K1018" s="11"/>
      <c r="L1018" s="11"/>
      <c r="M1018" s="11"/>
      <c r="N1018" s="11"/>
      <c r="O1018" s="11"/>
      <c r="P1018" s="11"/>
      <c r="Q1018" s="11"/>
      <c r="R1018" s="11"/>
      <c r="S1018" s="11"/>
      <c r="T1018" s="11"/>
      <c r="U1018" s="11"/>
      <c r="V1018" s="11"/>
      <c r="W1018" s="11"/>
      <c r="X1018" s="11"/>
      <c r="Y1018" s="11"/>
      <c r="Z1018" s="11"/>
      <c r="AA1018" s="11"/>
      <c r="AB1018" s="11"/>
      <c r="AC1018" s="11"/>
      <c r="AD1018" s="11"/>
      <c r="AE1018" s="11"/>
      <c r="AF1018" s="11"/>
      <c r="AG1018" s="11"/>
      <c r="AH1018" s="11"/>
      <c r="AI1018" s="11"/>
      <c r="AJ1018" s="11"/>
      <c r="AK1018" s="11"/>
      <c r="AL1018" s="11"/>
      <c r="AM1018" s="11"/>
      <c r="AN1018" s="11"/>
      <c r="AO1018" s="11"/>
      <c r="AP1018" s="11"/>
      <c r="AQ1018" s="11"/>
      <c r="AR1018" s="11"/>
      <c r="AS1018" s="11"/>
      <c r="AT1018" s="11"/>
      <c r="AU1018" s="11"/>
      <c r="AV1018" s="11"/>
      <c r="AW1018" s="11"/>
      <c r="AX1018" s="11"/>
      <c r="AY1018" s="11"/>
      <c r="AZ1018" s="11"/>
      <c r="BA1018" s="11"/>
      <c r="BB1018" s="11"/>
    </row>
    <row r="1019" spans="1:54" x14ac:dyDescent="0.25">
      <c r="A1019" s="11"/>
      <c r="B1019" s="11"/>
      <c r="C1019" s="11"/>
      <c r="D1019" s="11"/>
      <c r="E1019" s="11"/>
      <c r="F1019" s="11"/>
      <c r="G1019" s="11"/>
      <c r="H1019" s="11"/>
      <c r="I1019" s="11"/>
      <c r="J1019" s="11"/>
      <c r="K1019" s="11"/>
      <c r="L1019" s="11"/>
      <c r="M1019" s="11"/>
      <c r="N1019" s="11"/>
      <c r="O1019" s="11"/>
      <c r="P1019" s="11"/>
      <c r="Q1019" s="11"/>
      <c r="R1019" s="11"/>
      <c r="S1019" s="11"/>
      <c r="T1019" s="11"/>
      <c r="U1019" s="11"/>
      <c r="V1019" s="11"/>
      <c r="W1019" s="11"/>
      <c r="X1019" s="11"/>
      <c r="Y1019" s="11"/>
      <c r="Z1019" s="11"/>
      <c r="AA1019" s="11"/>
      <c r="AB1019" s="11"/>
      <c r="AC1019" s="11"/>
      <c r="AD1019" s="11"/>
      <c r="AE1019" s="11"/>
      <c r="AF1019" s="11"/>
      <c r="AG1019" s="11"/>
      <c r="AH1019" s="11"/>
      <c r="AI1019" s="11"/>
      <c r="AJ1019" s="11"/>
      <c r="AK1019" s="11"/>
      <c r="AL1019" s="11"/>
      <c r="AM1019" s="11"/>
      <c r="AN1019" s="11"/>
      <c r="AO1019" s="11"/>
      <c r="AP1019" s="11"/>
      <c r="AQ1019" s="11"/>
      <c r="AR1019" s="11"/>
      <c r="AS1019" s="11"/>
      <c r="AT1019" s="11"/>
      <c r="AU1019" s="11"/>
      <c r="AV1019" s="11"/>
      <c r="AW1019" s="11"/>
      <c r="AX1019" s="11"/>
      <c r="AY1019" s="11"/>
      <c r="AZ1019" s="11"/>
      <c r="BA1019" s="11"/>
      <c r="BB1019" s="11"/>
    </row>
    <row r="1020" spans="1:54" x14ac:dyDescent="0.25">
      <c r="A1020" s="11"/>
      <c r="B1020" s="11"/>
      <c r="C1020" s="11"/>
      <c r="D1020" s="11"/>
      <c r="E1020" s="11"/>
      <c r="F1020" s="11"/>
      <c r="G1020" s="11"/>
      <c r="H1020" s="11"/>
      <c r="I1020" s="11"/>
      <c r="J1020" s="11"/>
      <c r="K1020" s="11"/>
      <c r="L1020" s="11"/>
      <c r="M1020" s="11"/>
      <c r="N1020" s="11"/>
      <c r="O1020" s="11"/>
      <c r="P1020" s="11"/>
      <c r="Q1020" s="11"/>
      <c r="R1020" s="11"/>
      <c r="S1020" s="11"/>
      <c r="T1020" s="11"/>
      <c r="U1020" s="11"/>
      <c r="V1020" s="11"/>
      <c r="W1020" s="11"/>
      <c r="X1020" s="11"/>
      <c r="Y1020" s="11"/>
      <c r="Z1020" s="11"/>
      <c r="AA1020" s="11"/>
      <c r="AB1020" s="11"/>
      <c r="AC1020" s="11"/>
      <c r="AD1020" s="11"/>
      <c r="AE1020" s="11"/>
      <c r="AF1020" s="11"/>
      <c r="AG1020" s="11"/>
      <c r="AH1020" s="11"/>
      <c r="AI1020" s="11"/>
      <c r="AJ1020" s="11"/>
      <c r="AK1020" s="11"/>
      <c r="AL1020" s="11"/>
      <c r="AM1020" s="11"/>
      <c r="AN1020" s="11"/>
      <c r="AO1020" s="11"/>
      <c r="AP1020" s="11"/>
      <c r="AQ1020" s="11"/>
      <c r="AR1020" s="11"/>
      <c r="AS1020" s="11"/>
      <c r="AT1020" s="11"/>
      <c r="AU1020" s="11"/>
      <c r="AV1020" s="11"/>
      <c r="AW1020" s="11"/>
      <c r="AX1020" s="11"/>
      <c r="AY1020" s="11"/>
      <c r="AZ1020" s="11"/>
      <c r="BA1020" s="11"/>
      <c r="BB1020" s="11"/>
    </row>
    <row r="1021" spans="1:54" x14ac:dyDescent="0.25">
      <c r="A1021" s="11"/>
      <c r="B1021" s="11"/>
      <c r="C1021" s="11"/>
      <c r="D1021" s="11"/>
      <c r="E1021" s="11"/>
      <c r="F1021" s="11"/>
      <c r="G1021" s="11"/>
      <c r="H1021" s="11"/>
      <c r="I1021" s="11"/>
      <c r="J1021" s="11"/>
      <c r="K1021" s="11"/>
      <c r="L1021" s="11"/>
      <c r="M1021" s="11"/>
      <c r="N1021" s="11"/>
      <c r="O1021" s="11"/>
      <c r="P1021" s="11"/>
      <c r="Q1021" s="11"/>
      <c r="R1021" s="11"/>
      <c r="S1021" s="11"/>
      <c r="T1021" s="11"/>
      <c r="U1021" s="11"/>
      <c r="V1021" s="11"/>
      <c r="W1021" s="11"/>
      <c r="X1021" s="11"/>
      <c r="Y1021" s="11"/>
      <c r="Z1021" s="11"/>
      <c r="AA1021" s="11"/>
      <c r="AB1021" s="11"/>
      <c r="AC1021" s="11"/>
      <c r="AD1021" s="11"/>
      <c r="AE1021" s="11"/>
      <c r="AF1021" s="11"/>
      <c r="AG1021" s="11"/>
      <c r="AH1021" s="11"/>
      <c r="AI1021" s="11"/>
      <c r="AJ1021" s="11"/>
      <c r="AK1021" s="11"/>
      <c r="AL1021" s="11"/>
      <c r="AM1021" s="11"/>
      <c r="AN1021" s="11"/>
      <c r="AO1021" s="11"/>
      <c r="AP1021" s="11"/>
      <c r="AQ1021" s="11"/>
      <c r="AR1021" s="11"/>
      <c r="AS1021" s="11"/>
      <c r="AT1021" s="11"/>
      <c r="AU1021" s="11"/>
      <c r="AV1021" s="11"/>
      <c r="AW1021" s="11"/>
      <c r="AX1021" s="11"/>
      <c r="AY1021" s="11"/>
      <c r="AZ1021" s="11"/>
      <c r="BA1021" s="11"/>
      <c r="BB1021" s="11"/>
    </row>
    <row r="1022" spans="1:54" x14ac:dyDescent="0.25">
      <c r="A1022" s="11"/>
      <c r="B1022" s="11"/>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row>
    <row r="1023" spans="1:54" x14ac:dyDescent="0.25">
      <c r="A1023" s="11"/>
      <c r="B1023" s="11"/>
      <c r="C1023" s="11"/>
      <c r="D1023" s="11"/>
      <c r="E1023" s="11"/>
      <c r="F1023" s="11"/>
      <c r="G1023" s="11"/>
      <c r="H1023" s="11"/>
      <c r="I1023" s="11"/>
      <c r="J1023" s="11"/>
      <c r="K1023" s="11"/>
      <c r="L1023" s="11"/>
      <c r="M1023" s="11"/>
      <c r="N1023" s="11"/>
      <c r="O1023" s="11"/>
      <c r="P1023" s="11"/>
      <c r="Q1023" s="11"/>
      <c r="R1023" s="11"/>
      <c r="S1023" s="11"/>
      <c r="T1023" s="11"/>
      <c r="U1023" s="11"/>
      <c r="V1023" s="11"/>
      <c r="W1023" s="11"/>
      <c r="X1023" s="11"/>
      <c r="Y1023" s="11"/>
      <c r="Z1023" s="11"/>
      <c r="AA1023" s="11"/>
      <c r="AB1023" s="11"/>
      <c r="AC1023" s="11"/>
      <c r="AD1023" s="11"/>
      <c r="AE1023" s="11"/>
      <c r="AF1023" s="11"/>
      <c r="AG1023" s="11"/>
      <c r="AH1023" s="11"/>
      <c r="AI1023" s="11"/>
      <c r="AJ1023" s="11"/>
      <c r="AK1023" s="11"/>
      <c r="AL1023" s="11"/>
      <c r="AM1023" s="11"/>
      <c r="AN1023" s="11"/>
      <c r="AO1023" s="11"/>
      <c r="AP1023" s="11"/>
      <c r="AQ1023" s="11"/>
      <c r="AR1023" s="11"/>
      <c r="AS1023" s="11"/>
      <c r="AT1023" s="11"/>
      <c r="AU1023" s="11"/>
      <c r="AV1023" s="11"/>
      <c r="AW1023" s="11"/>
      <c r="AX1023" s="11"/>
      <c r="AY1023" s="11"/>
      <c r="AZ1023" s="11"/>
      <c r="BA1023" s="11"/>
      <c r="BB1023" s="11"/>
    </row>
    <row r="1024" spans="1:54" x14ac:dyDescent="0.25">
      <c r="A1024" s="11"/>
      <c r="B1024" s="11"/>
      <c r="C1024" s="11"/>
      <c r="D1024" s="11"/>
      <c r="E1024" s="11"/>
      <c r="F1024" s="11"/>
      <c r="G1024" s="11"/>
      <c r="H1024" s="11"/>
      <c r="I1024" s="11"/>
      <c r="J1024" s="11"/>
      <c r="K1024" s="11"/>
      <c r="L1024" s="11"/>
      <c r="M1024" s="11"/>
      <c r="N1024" s="11"/>
      <c r="O1024" s="11"/>
      <c r="P1024" s="11"/>
      <c r="Q1024" s="11"/>
      <c r="R1024" s="11"/>
      <c r="S1024" s="11"/>
      <c r="T1024" s="11"/>
      <c r="U1024" s="11"/>
      <c r="V1024" s="11"/>
      <c r="W1024" s="11"/>
      <c r="X1024" s="11"/>
      <c r="Y1024" s="11"/>
      <c r="Z1024" s="11"/>
      <c r="AA1024" s="11"/>
      <c r="AB1024" s="11"/>
      <c r="AC1024" s="11"/>
      <c r="AD1024" s="11"/>
      <c r="AE1024" s="11"/>
      <c r="AF1024" s="11"/>
      <c r="AG1024" s="11"/>
      <c r="AH1024" s="11"/>
      <c r="AI1024" s="11"/>
      <c r="AJ1024" s="11"/>
      <c r="AK1024" s="11"/>
      <c r="AL1024" s="11"/>
      <c r="AM1024" s="11"/>
      <c r="AN1024" s="11"/>
      <c r="AO1024" s="11"/>
      <c r="AP1024" s="11"/>
      <c r="AQ1024" s="11"/>
      <c r="AR1024" s="11"/>
      <c r="AS1024" s="11"/>
      <c r="AT1024" s="11"/>
      <c r="AU1024" s="11"/>
      <c r="AV1024" s="11"/>
      <c r="AW1024" s="11"/>
      <c r="AX1024" s="11"/>
      <c r="AY1024" s="11"/>
      <c r="AZ1024" s="11"/>
      <c r="BA1024" s="11"/>
      <c r="BB1024" s="11"/>
    </row>
    <row r="1025" spans="1:54" x14ac:dyDescent="0.25">
      <c r="A1025" s="11"/>
      <c r="B1025" s="11"/>
      <c r="C1025" s="11"/>
      <c r="D1025" s="11"/>
      <c r="E1025" s="11"/>
      <c r="F1025" s="11"/>
      <c r="G1025" s="11"/>
      <c r="H1025" s="11"/>
      <c r="I1025" s="11"/>
      <c r="J1025" s="11"/>
      <c r="K1025" s="11"/>
      <c r="L1025" s="11"/>
      <c r="M1025" s="11"/>
      <c r="N1025" s="11"/>
      <c r="O1025" s="11"/>
      <c r="P1025" s="11"/>
      <c r="Q1025" s="11"/>
      <c r="R1025" s="11"/>
      <c r="S1025" s="11"/>
      <c r="T1025" s="11"/>
      <c r="U1025" s="11"/>
      <c r="V1025" s="11"/>
      <c r="W1025" s="11"/>
      <c r="X1025" s="11"/>
      <c r="Y1025" s="11"/>
      <c r="Z1025" s="11"/>
      <c r="AA1025" s="11"/>
      <c r="AB1025" s="11"/>
      <c r="AC1025" s="11"/>
      <c r="AD1025" s="11"/>
      <c r="AE1025" s="11"/>
      <c r="AF1025" s="11"/>
      <c r="AG1025" s="11"/>
      <c r="AH1025" s="11"/>
      <c r="AI1025" s="11"/>
      <c r="AJ1025" s="11"/>
      <c r="AK1025" s="11"/>
      <c r="AL1025" s="11"/>
      <c r="AM1025" s="11"/>
      <c r="AN1025" s="11"/>
      <c r="AO1025" s="11"/>
      <c r="AP1025" s="11"/>
      <c r="AQ1025" s="11"/>
      <c r="AR1025" s="11"/>
      <c r="AS1025" s="11"/>
      <c r="AT1025" s="11"/>
      <c r="AU1025" s="11"/>
      <c r="AV1025" s="11"/>
      <c r="AW1025" s="11"/>
      <c r="AX1025" s="11"/>
      <c r="AY1025" s="11"/>
      <c r="AZ1025" s="11"/>
      <c r="BA1025" s="11"/>
      <c r="BB1025" s="11"/>
    </row>
    <row r="1026" spans="1:54" x14ac:dyDescent="0.25">
      <c r="A1026" s="11"/>
      <c r="B1026" s="11"/>
      <c r="C1026" s="11"/>
      <c r="D1026" s="11"/>
      <c r="E1026" s="11"/>
      <c r="F1026" s="11"/>
      <c r="G1026" s="11"/>
      <c r="H1026" s="11"/>
      <c r="I1026" s="11"/>
      <c r="J1026" s="11"/>
      <c r="K1026" s="11"/>
      <c r="L1026" s="11"/>
      <c r="M1026" s="11"/>
      <c r="N1026" s="11"/>
      <c r="O1026" s="11"/>
      <c r="P1026" s="11"/>
      <c r="Q1026" s="11"/>
      <c r="R1026" s="11"/>
      <c r="S1026" s="11"/>
      <c r="T1026" s="11"/>
      <c r="U1026" s="11"/>
      <c r="V1026" s="11"/>
      <c r="W1026" s="11"/>
      <c r="X1026" s="11"/>
      <c r="Y1026" s="11"/>
      <c r="Z1026" s="11"/>
      <c r="AA1026" s="11"/>
      <c r="AB1026" s="11"/>
      <c r="AC1026" s="11"/>
      <c r="AD1026" s="11"/>
      <c r="AE1026" s="11"/>
      <c r="AF1026" s="11"/>
      <c r="AG1026" s="11"/>
      <c r="AH1026" s="11"/>
      <c r="AI1026" s="11"/>
      <c r="AJ1026" s="11"/>
      <c r="AK1026" s="11"/>
      <c r="AL1026" s="11"/>
      <c r="AM1026" s="11"/>
      <c r="AN1026" s="11"/>
      <c r="AO1026" s="11"/>
      <c r="AP1026" s="11"/>
      <c r="AQ1026" s="11"/>
      <c r="AR1026" s="11"/>
      <c r="AS1026" s="11"/>
      <c r="AT1026" s="11"/>
      <c r="AU1026" s="11"/>
      <c r="AV1026" s="11"/>
      <c r="AW1026" s="11"/>
      <c r="AX1026" s="11"/>
      <c r="AY1026" s="11"/>
      <c r="AZ1026" s="11"/>
      <c r="BA1026" s="11"/>
      <c r="BB1026" s="11"/>
    </row>
    <row r="1027" spans="1:54" x14ac:dyDescent="0.25">
      <c r="A1027" s="11"/>
      <c r="B1027" s="11"/>
      <c r="C1027" s="11"/>
      <c r="D1027" s="11"/>
      <c r="E1027" s="11"/>
      <c r="F1027" s="11"/>
      <c r="G1027" s="11"/>
      <c r="H1027" s="11"/>
      <c r="I1027" s="11"/>
      <c r="J1027" s="11"/>
      <c r="K1027" s="11"/>
      <c r="L1027" s="11"/>
      <c r="M1027" s="11"/>
      <c r="N1027" s="11"/>
      <c r="O1027" s="11"/>
      <c r="P1027" s="11"/>
      <c r="Q1027" s="11"/>
      <c r="R1027" s="11"/>
      <c r="S1027" s="11"/>
      <c r="T1027" s="11"/>
      <c r="U1027" s="11"/>
      <c r="V1027" s="11"/>
      <c r="W1027" s="11"/>
      <c r="X1027" s="11"/>
      <c r="Y1027" s="11"/>
      <c r="Z1027" s="11"/>
      <c r="AA1027" s="11"/>
      <c r="AB1027" s="11"/>
      <c r="AC1027" s="11"/>
      <c r="AD1027" s="11"/>
      <c r="AE1027" s="11"/>
      <c r="AF1027" s="11"/>
      <c r="AG1027" s="11"/>
      <c r="AH1027" s="11"/>
      <c r="AI1027" s="11"/>
      <c r="AJ1027" s="11"/>
      <c r="AK1027" s="11"/>
      <c r="AL1027" s="11"/>
      <c r="AM1027" s="11"/>
      <c r="AN1027" s="11"/>
      <c r="AO1027" s="11"/>
      <c r="AP1027" s="11"/>
      <c r="AQ1027" s="11"/>
      <c r="AR1027" s="11"/>
      <c r="AS1027" s="11"/>
      <c r="AT1027" s="11"/>
      <c r="AU1027" s="11"/>
      <c r="AV1027" s="11"/>
      <c r="AW1027" s="11"/>
      <c r="AX1027" s="11"/>
      <c r="AY1027" s="11"/>
      <c r="AZ1027" s="11"/>
      <c r="BA1027" s="11"/>
      <c r="BB1027" s="11"/>
    </row>
    <row r="1028" spans="1:54" x14ac:dyDescent="0.25">
      <c r="A1028" s="11"/>
      <c r="B1028" s="11"/>
      <c r="C1028" s="11"/>
      <c r="D1028" s="11"/>
      <c r="E1028" s="11"/>
      <c r="F1028" s="11"/>
      <c r="G1028" s="11"/>
      <c r="H1028" s="11"/>
      <c r="I1028" s="11"/>
      <c r="J1028" s="11"/>
      <c r="K1028" s="11"/>
      <c r="L1028" s="11"/>
      <c r="M1028" s="11"/>
      <c r="N1028" s="11"/>
      <c r="O1028" s="11"/>
      <c r="P1028" s="11"/>
      <c r="Q1028" s="11"/>
      <c r="R1028" s="11"/>
      <c r="S1028" s="11"/>
      <c r="T1028" s="11"/>
      <c r="U1028" s="11"/>
      <c r="V1028" s="11"/>
      <c r="W1028" s="11"/>
      <c r="X1028" s="11"/>
      <c r="Y1028" s="11"/>
      <c r="Z1028" s="11"/>
      <c r="AA1028" s="11"/>
      <c r="AB1028" s="11"/>
      <c r="AC1028" s="11"/>
      <c r="AD1028" s="11"/>
      <c r="AE1028" s="11"/>
      <c r="AF1028" s="11"/>
      <c r="AG1028" s="11"/>
      <c r="AH1028" s="11"/>
      <c r="AI1028" s="11"/>
      <c r="AJ1028" s="11"/>
      <c r="AK1028" s="11"/>
      <c r="AL1028" s="11"/>
      <c r="AM1028" s="11"/>
      <c r="AN1028" s="11"/>
      <c r="AO1028" s="11"/>
      <c r="AP1028" s="11"/>
      <c r="AQ1028" s="11"/>
      <c r="AR1028" s="11"/>
      <c r="AS1028" s="11"/>
      <c r="AT1028" s="11"/>
      <c r="AU1028" s="11"/>
      <c r="AV1028" s="11"/>
      <c r="AW1028" s="11"/>
      <c r="AX1028" s="11"/>
      <c r="AY1028" s="11"/>
      <c r="AZ1028" s="11"/>
      <c r="BA1028" s="11"/>
      <c r="BB1028" s="11"/>
    </row>
    <row r="1029" spans="1:54" x14ac:dyDescent="0.25">
      <c r="A1029" s="11"/>
      <c r="B1029" s="11"/>
      <c r="C1029" s="11"/>
      <c r="D1029" s="11"/>
      <c r="E1029" s="11"/>
      <c r="F1029" s="11"/>
      <c r="G1029" s="11"/>
      <c r="H1029" s="11"/>
      <c r="I1029" s="11"/>
      <c r="J1029" s="11"/>
      <c r="K1029" s="11"/>
      <c r="L1029" s="11"/>
      <c r="M1029" s="11"/>
      <c r="N1029" s="11"/>
      <c r="O1029" s="11"/>
      <c r="P1029" s="11"/>
      <c r="Q1029" s="11"/>
      <c r="R1029" s="11"/>
      <c r="S1029" s="11"/>
      <c r="T1029" s="11"/>
      <c r="U1029" s="11"/>
      <c r="V1029" s="11"/>
      <c r="W1029" s="11"/>
      <c r="X1029" s="11"/>
      <c r="Y1029" s="11"/>
      <c r="Z1029" s="11"/>
      <c r="AA1029" s="11"/>
      <c r="AB1029" s="11"/>
      <c r="AC1029" s="11"/>
      <c r="AD1029" s="11"/>
      <c r="AE1029" s="11"/>
      <c r="AF1029" s="11"/>
      <c r="AG1029" s="11"/>
      <c r="AH1029" s="11"/>
      <c r="AI1029" s="11"/>
      <c r="AJ1029" s="11"/>
      <c r="AK1029" s="11"/>
      <c r="AL1029" s="11"/>
      <c r="AM1029" s="11"/>
      <c r="AN1029" s="11"/>
      <c r="AO1029" s="11"/>
      <c r="AP1029" s="11"/>
      <c r="AQ1029" s="11"/>
      <c r="AR1029" s="11"/>
      <c r="AS1029" s="11"/>
      <c r="AT1029" s="11"/>
      <c r="AU1029" s="11"/>
      <c r="AV1029" s="11"/>
      <c r="AW1029" s="11"/>
      <c r="AX1029" s="11"/>
      <c r="AY1029" s="11"/>
      <c r="AZ1029" s="11"/>
      <c r="BA1029" s="11"/>
      <c r="BB1029" s="11"/>
    </row>
    <row r="1030" spans="1:54" x14ac:dyDescent="0.25">
      <c r="A1030" s="11"/>
      <c r="B1030" s="11"/>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1"/>
      <c r="AD1030" s="11"/>
      <c r="AE1030" s="11"/>
      <c r="AF1030" s="11"/>
      <c r="AG1030" s="11"/>
      <c r="AH1030" s="11"/>
      <c r="AI1030" s="11"/>
      <c r="AJ1030" s="11"/>
      <c r="AK1030" s="11"/>
      <c r="AL1030" s="11"/>
      <c r="AM1030" s="11"/>
      <c r="AN1030" s="11"/>
      <c r="AO1030" s="11"/>
      <c r="AP1030" s="11"/>
      <c r="AQ1030" s="11"/>
      <c r="AR1030" s="11"/>
      <c r="AS1030" s="11"/>
      <c r="AT1030" s="11"/>
      <c r="AU1030" s="11"/>
      <c r="AV1030" s="11"/>
      <c r="AW1030" s="11"/>
      <c r="AX1030" s="11"/>
      <c r="AY1030" s="11"/>
      <c r="AZ1030" s="11"/>
      <c r="BA1030" s="11"/>
      <c r="BB1030" s="11"/>
    </row>
    <row r="1031" spans="1:54" x14ac:dyDescent="0.25">
      <c r="A1031" s="11"/>
      <c r="B1031" s="11"/>
      <c r="C1031" s="11"/>
      <c r="D1031" s="11"/>
      <c r="E1031" s="11"/>
      <c r="F1031" s="11"/>
      <c r="G1031" s="11"/>
      <c r="H1031" s="11"/>
      <c r="I1031" s="11"/>
      <c r="J1031" s="11"/>
      <c r="K1031" s="11"/>
      <c r="L1031" s="11"/>
      <c r="M1031" s="11"/>
      <c r="N1031" s="11"/>
      <c r="O1031" s="11"/>
      <c r="P1031" s="11"/>
      <c r="Q1031" s="11"/>
      <c r="R1031" s="11"/>
      <c r="S1031" s="11"/>
      <c r="T1031" s="11"/>
      <c r="U1031" s="11"/>
      <c r="V1031" s="11"/>
      <c r="W1031" s="11"/>
      <c r="X1031" s="11"/>
      <c r="Y1031" s="11"/>
      <c r="Z1031" s="11"/>
      <c r="AA1031" s="11"/>
      <c r="AB1031" s="11"/>
      <c r="AC1031" s="11"/>
      <c r="AD1031" s="11"/>
      <c r="AE1031" s="11"/>
      <c r="AF1031" s="11"/>
      <c r="AG1031" s="11"/>
      <c r="AH1031" s="11"/>
      <c r="AI1031" s="11"/>
      <c r="AJ1031" s="11"/>
      <c r="AK1031" s="11"/>
      <c r="AL1031" s="11"/>
      <c r="AM1031" s="11"/>
      <c r="AN1031" s="11"/>
      <c r="AO1031" s="11"/>
      <c r="AP1031" s="11"/>
      <c r="AQ1031" s="11"/>
      <c r="AR1031" s="11"/>
      <c r="AS1031" s="11"/>
      <c r="AT1031" s="11"/>
      <c r="AU1031" s="11"/>
      <c r="AV1031" s="11"/>
      <c r="AW1031" s="11"/>
      <c r="AX1031" s="11"/>
      <c r="AY1031" s="11"/>
      <c r="AZ1031" s="11"/>
      <c r="BA1031" s="11"/>
      <c r="BB1031" s="11"/>
    </row>
    <row r="1032" spans="1:54" x14ac:dyDescent="0.25">
      <c r="A1032" s="11"/>
      <c r="B1032" s="11"/>
      <c r="C1032" s="11"/>
      <c r="D1032" s="11"/>
      <c r="E1032" s="11"/>
      <c r="F1032" s="11"/>
      <c r="G1032" s="11"/>
      <c r="H1032" s="11"/>
      <c r="I1032" s="11"/>
      <c r="J1032" s="11"/>
      <c r="K1032" s="11"/>
      <c r="L1032" s="11"/>
      <c r="M1032" s="11"/>
      <c r="N1032" s="11"/>
      <c r="O1032" s="11"/>
      <c r="P1032" s="11"/>
      <c r="Q1032" s="11"/>
      <c r="R1032" s="11"/>
      <c r="S1032" s="11"/>
      <c r="T1032" s="11"/>
      <c r="U1032" s="11"/>
      <c r="V1032" s="11"/>
      <c r="W1032" s="11"/>
      <c r="X1032" s="11"/>
      <c r="Y1032" s="11"/>
      <c r="Z1032" s="11"/>
      <c r="AA1032" s="11"/>
      <c r="AB1032" s="11"/>
      <c r="AC1032" s="11"/>
      <c r="AD1032" s="11"/>
      <c r="AE1032" s="11"/>
      <c r="AF1032" s="11"/>
      <c r="AG1032" s="11"/>
      <c r="AH1032" s="11"/>
      <c r="AI1032" s="11"/>
      <c r="AJ1032" s="11"/>
      <c r="AK1032" s="11"/>
      <c r="AL1032" s="11"/>
      <c r="AM1032" s="11"/>
      <c r="AN1032" s="11"/>
      <c r="AO1032" s="11"/>
      <c r="AP1032" s="11"/>
      <c r="AQ1032" s="11"/>
      <c r="AR1032" s="11"/>
      <c r="AS1032" s="11"/>
      <c r="AT1032" s="11"/>
      <c r="AU1032" s="11"/>
      <c r="AV1032" s="11"/>
      <c r="AW1032" s="11"/>
      <c r="AX1032" s="11"/>
      <c r="AY1032" s="11"/>
      <c r="AZ1032" s="11"/>
      <c r="BA1032" s="11"/>
      <c r="BB1032" s="11"/>
    </row>
    <row r="1033" spans="1:54" x14ac:dyDescent="0.25">
      <c r="A1033" s="11"/>
      <c r="B1033" s="11"/>
      <c r="C1033" s="11"/>
      <c r="D1033" s="11"/>
      <c r="E1033" s="11"/>
      <c r="F1033" s="11"/>
      <c r="G1033" s="11"/>
      <c r="H1033" s="11"/>
      <c r="I1033" s="11"/>
      <c r="J1033" s="11"/>
      <c r="K1033" s="11"/>
      <c r="L1033" s="11"/>
      <c r="M1033" s="11"/>
      <c r="N1033" s="11"/>
      <c r="O1033" s="11"/>
      <c r="P1033" s="11"/>
      <c r="Q1033" s="11"/>
      <c r="R1033" s="11"/>
      <c r="S1033" s="11"/>
      <c r="T1033" s="11"/>
      <c r="U1033" s="11"/>
      <c r="V1033" s="11"/>
      <c r="W1033" s="11"/>
      <c r="X1033" s="11"/>
      <c r="Y1033" s="11"/>
      <c r="Z1033" s="11"/>
      <c r="AA1033" s="11"/>
      <c r="AB1033" s="11"/>
      <c r="AC1033" s="11"/>
      <c r="AD1033" s="11"/>
      <c r="AE1033" s="11"/>
      <c r="AF1033" s="11"/>
      <c r="AG1033" s="11"/>
      <c r="AH1033" s="11"/>
      <c r="AI1033" s="11"/>
      <c r="AJ1033" s="11"/>
      <c r="AK1033" s="11"/>
      <c r="AL1033" s="11"/>
      <c r="AM1033" s="11"/>
      <c r="AN1033" s="11"/>
      <c r="AO1033" s="11"/>
      <c r="AP1033" s="11"/>
      <c r="AQ1033" s="11"/>
      <c r="AR1033" s="11"/>
      <c r="AS1033" s="11"/>
      <c r="AT1033" s="11"/>
      <c r="AU1033" s="11"/>
      <c r="AV1033" s="11"/>
      <c r="AW1033" s="11"/>
      <c r="AX1033" s="11"/>
      <c r="AY1033" s="11"/>
      <c r="AZ1033" s="11"/>
      <c r="BA1033" s="11"/>
      <c r="BB1033" s="11"/>
    </row>
    <row r="1034" spans="1:54" x14ac:dyDescent="0.25">
      <c r="A1034" s="11"/>
      <c r="B1034" s="11"/>
      <c r="C1034" s="11"/>
      <c r="D1034" s="11"/>
      <c r="E1034" s="11"/>
      <c r="F1034" s="11"/>
      <c r="G1034" s="11"/>
      <c r="H1034" s="11"/>
      <c r="I1034" s="11"/>
      <c r="J1034" s="11"/>
      <c r="K1034" s="11"/>
      <c r="L1034" s="11"/>
      <c r="M1034" s="11"/>
      <c r="N1034" s="11"/>
      <c r="O1034" s="11"/>
      <c r="P1034" s="11"/>
      <c r="Q1034" s="11"/>
      <c r="R1034" s="11"/>
      <c r="S1034" s="11"/>
      <c r="T1034" s="11"/>
      <c r="U1034" s="11"/>
      <c r="V1034" s="11"/>
      <c r="W1034" s="11"/>
      <c r="X1034" s="11"/>
      <c r="Y1034" s="11"/>
      <c r="Z1034" s="11"/>
      <c r="AA1034" s="11"/>
      <c r="AB1034" s="11"/>
      <c r="AC1034" s="11"/>
      <c r="AD1034" s="11"/>
      <c r="AE1034" s="11"/>
      <c r="AF1034" s="11"/>
      <c r="AG1034" s="11"/>
      <c r="AH1034" s="11"/>
      <c r="AI1034" s="11"/>
      <c r="AJ1034" s="11"/>
      <c r="AK1034" s="11"/>
      <c r="AL1034" s="11"/>
      <c r="AM1034" s="11"/>
      <c r="AN1034" s="11"/>
      <c r="AO1034" s="11"/>
      <c r="AP1034" s="11"/>
      <c r="AQ1034" s="11"/>
      <c r="AR1034" s="11"/>
      <c r="AS1034" s="11"/>
      <c r="AT1034" s="11"/>
      <c r="AU1034" s="11"/>
      <c r="AV1034" s="11"/>
      <c r="AW1034" s="11"/>
      <c r="AX1034" s="11"/>
      <c r="AY1034" s="11"/>
      <c r="AZ1034" s="11"/>
      <c r="BA1034" s="11"/>
      <c r="BB1034" s="11"/>
    </row>
    <row r="1035" spans="1:54" x14ac:dyDescent="0.25">
      <c r="A1035" s="11"/>
      <c r="B1035" s="11"/>
      <c r="C1035" s="11"/>
      <c r="D1035" s="11"/>
      <c r="E1035" s="11"/>
      <c r="F1035" s="11"/>
      <c r="G1035" s="11"/>
      <c r="H1035" s="11"/>
      <c r="I1035" s="11"/>
      <c r="J1035" s="11"/>
      <c r="K1035" s="11"/>
      <c r="L1035" s="11"/>
      <c r="M1035" s="11"/>
      <c r="N1035" s="11"/>
      <c r="O1035" s="11"/>
      <c r="P1035" s="11"/>
      <c r="Q1035" s="11"/>
      <c r="R1035" s="11"/>
      <c r="S1035" s="11"/>
      <c r="T1035" s="11"/>
      <c r="U1035" s="11"/>
      <c r="V1035" s="11"/>
      <c r="W1035" s="11"/>
      <c r="X1035" s="11"/>
      <c r="Y1035" s="11"/>
      <c r="Z1035" s="11"/>
      <c r="AA1035" s="11"/>
      <c r="AB1035" s="11"/>
      <c r="AC1035" s="11"/>
      <c r="AD1035" s="11"/>
      <c r="AE1035" s="11"/>
      <c r="AF1035" s="11"/>
      <c r="AG1035" s="11"/>
      <c r="AH1035" s="11"/>
      <c r="AI1035" s="11"/>
      <c r="AJ1035" s="11"/>
      <c r="AK1035" s="11"/>
      <c r="AL1035" s="11"/>
      <c r="AM1035" s="11"/>
      <c r="AN1035" s="11"/>
      <c r="AO1035" s="11"/>
      <c r="AP1035" s="11"/>
      <c r="AQ1035" s="11"/>
      <c r="AR1035" s="11"/>
      <c r="AS1035" s="11"/>
      <c r="AT1035" s="11"/>
      <c r="AU1035" s="11"/>
      <c r="AV1035" s="11"/>
      <c r="AW1035" s="11"/>
      <c r="AX1035" s="11"/>
      <c r="AY1035" s="11"/>
      <c r="AZ1035" s="11"/>
      <c r="BA1035" s="11"/>
      <c r="BB1035" s="11"/>
    </row>
    <row r="1036" spans="1:54" x14ac:dyDescent="0.25">
      <c r="A1036" s="11"/>
      <c r="B1036" s="11"/>
      <c r="C1036" s="11"/>
      <c r="D1036" s="11"/>
      <c r="E1036" s="11"/>
      <c r="F1036" s="11"/>
      <c r="G1036" s="11"/>
      <c r="H1036" s="11"/>
      <c r="I1036" s="11"/>
      <c r="J1036" s="11"/>
      <c r="K1036" s="11"/>
      <c r="L1036" s="11"/>
      <c r="M1036" s="11"/>
      <c r="N1036" s="11"/>
      <c r="O1036" s="11"/>
      <c r="P1036" s="11"/>
      <c r="Q1036" s="11"/>
      <c r="R1036" s="11"/>
      <c r="S1036" s="11"/>
      <c r="T1036" s="11"/>
      <c r="U1036" s="11"/>
      <c r="V1036" s="11"/>
      <c r="W1036" s="11"/>
      <c r="X1036" s="11"/>
      <c r="Y1036" s="11"/>
      <c r="Z1036" s="11"/>
      <c r="AA1036" s="11"/>
      <c r="AB1036" s="11"/>
      <c r="AC1036" s="11"/>
      <c r="AD1036" s="11"/>
      <c r="AE1036" s="11"/>
      <c r="AF1036" s="11"/>
      <c r="AG1036" s="11"/>
      <c r="AH1036" s="11"/>
      <c r="AI1036" s="11"/>
      <c r="AJ1036" s="11"/>
      <c r="AK1036" s="11"/>
      <c r="AL1036" s="11"/>
      <c r="AM1036" s="11"/>
      <c r="AN1036" s="11"/>
      <c r="AO1036" s="11"/>
      <c r="AP1036" s="11"/>
      <c r="AQ1036" s="11"/>
      <c r="AR1036" s="11"/>
      <c r="AS1036" s="11"/>
      <c r="AT1036" s="11"/>
      <c r="AU1036" s="11"/>
      <c r="AV1036" s="11"/>
      <c r="AW1036" s="11"/>
      <c r="AX1036" s="11"/>
      <c r="AY1036" s="11"/>
      <c r="AZ1036" s="11"/>
      <c r="BA1036" s="11"/>
      <c r="BB1036" s="11"/>
    </row>
    <row r="1037" spans="1:54" x14ac:dyDescent="0.25">
      <c r="A1037" s="11"/>
      <c r="B1037" s="11"/>
      <c r="C1037" s="11"/>
      <c r="D1037" s="11"/>
      <c r="E1037" s="11"/>
      <c r="F1037" s="11"/>
      <c r="G1037" s="11"/>
      <c r="H1037" s="11"/>
      <c r="I1037" s="11"/>
      <c r="J1037" s="11"/>
      <c r="K1037" s="11"/>
      <c r="L1037" s="11"/>
      <c r="M1037" s="11"/>
      <c r="N1037" s="11"/>
      <c r="O1037" s="11"/>
      <c r="P1037" s="11"/>
      <c r="Q1037" s="11"/>
      <c r="R1037" s="11"/>
      <c r="S1037" s="11"/>
      <c r="T1037" s="11"/>
      <c r="U1037" s="11"/>
      <c r="V1037" s="11"/>
      <c r="W1037" s="11"/>
      <c r="X1037" s="11"/>
      <c r="Y1037" s="11"/>
      <c r="Z1037" s="11"/>
      <c r="AA1037" s="11"/>
      <c r="AB1037" s="11"/>
      <c r="AC1037" s="11"/>
      <c r="AD1037" s="11"/>
      <c r="AE1037" s="11"/>
      <c r="AF1037" s="11"/>
      <c r="AG1037" s="11"/>
      <c r="AH1037" s="11"/>
      <c r="AI1037" s="11"/>
      <c r="AJ1037" s="11"/>
      <c r="AK1037" s="11"/>
      <c r="AL1037" s="11"/>
      <c r="AM1037" s="11"/>
      <c r="AN1037" s="11"/>
      <c r="AO1037" s="11"/>
      <c r="AP1037" s="11"/>
      <c r="AQ1037" s="11"/>
      <c r="AR1037" s="11"/>
      <c r="AS1037" s="11"/>
      <c r="AT1037" s="11"/>
      <c r="AU1037" s="11"/>
      <c r="AV1037" s="11"/>
      <c r="AW1037" s="11"/>
      <c r="AX1037" s="11"/>
      <c r="AY1037" s="11"/>
      <c r="AZ1037" s="11"/>
      <c r="BA1037" s="11"/>
      <c r="BB1037" s="11"/>
    </row>
    <row r="1038" spans="1:54" x14ac:dyDescent="0.25">
      <c r="A1038" s="11"/>
      <c r="B1038" s="11"/>
      <c r="C1038" s="11"/>
      <c r="D1038" s="11"/>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c r="AB1038" s="11"/>
      <c r="AC1038" s="11"/>
      <c r="AD1038" s="11"/>
      <c r="AE1038" s="11"/>
      <c r="AF1038" s="11"/>
      <c r="AG1038" s="11"/>
      <c r="AH1038" s="11"/>
      <c r="AI1038" s="11"/>
      <c r="AJ1038" s="11"/>
      <c r="AK1038" s="11"/>
      <c r="AL1038" s="11"/>
      <c r="AM1038" s="11"/>
      <c r="AN1038" s="11"/>
      <c r="AO1038" s="11"/>
      <c r="AP1038" s="11"/>
      <c r="AQ1038" s="11"/>
      <c r="AR1038" s="11"/>
      <c r="AS1038" s="11"/>
      <c r="AT1038" s="11"/>
      <c r="AU1038" s="11"/>
      <c r="AV1038" s="11"/>
      <c r="AW1038" s="11"/>
      <c r="AX1038" s="11"/>
      <c r="AY1038" s="11"/>
      <c r="AZ1038" s="11"/>
      <c r="BA1038" s="11"/>
      <c r="BB1038" s="11"/>
    </row>
    <row r="1039" spans="1:54" x14ac:dyDescent="0.25">
      <c r="A1039" s="11"/>
      <c r="B1039" s="11"/>
      <c r="C1039" s="11"/>
      <c r="D1039" s="11"/>
      <c r="E1039" s="11"/>
      <c r="F1039" s="11"/>
      <c r="G1039" s="11"/>
      <c r="H1039" s="11"/>
      <c r="I1039" s="11"/>
      <c r="J1039" s="11"/>
      <c r="K1039" s="11"/>
      <c r="L1039" s="11"/>
      <c r="M1039" s="11"/>
      <c r="N1039" s="11"/>
      <c r="O1039" s="11"/>
      <c r="P1039" s="11"/>
      <c r="Q1039" s="11"/>
      <c r="R1039" s="11"/>
      <c r="S1039" s="11"/>
      <c r="T1039" s="11"/>
      <c r="U1039" s="11"/>
      <c r="V1039" s="11"/>
      <c r="W1039" s="11"/>
      <c r="X1039" s="11"/>
      <c r="Y1039" s="11"/>
      <c r="Z1039" s="11"/>
      <c r="AA1039" s="11"/>
      <c r="AB1039" s="11"/>
      <c r="AC1039" s="11"/>
      <c r="AD1039" s="11"/>
      <c r="AE1039" s="11"/>
      <c r="AF1039" s="11"/>
      <c r="AG1039" s="11"/>
      <c r="AH1039" s="11"/>
      <c r="AI1039" s="11"/>
      <c r="AJ1039" s="11"/>
      <c r="AK1039" s="11"/>
      <c r="AL1039" s="11"/>
      <c r="AM1039" s="11"/>
      <c r="AN1039" s="11"/>
      <c r="AO1039" s="11"/>
      <c r="AP1039" s="11"/>
      <c r="AQ1039" s="11"/>
      <c r="AR1039" s="11"/>
      <c r="AS1039" s="11"/>
      <c r="AT1039" s="11"/>
      <c r="AU1039" s="11"/>
      <c r="AV1039" s="11"/>
      <c r="AW1039" s="11"/>
      <c r="AX1039" s="11"/>
      <c r="AY1039" s="11"/>
      <c r="AZ1039" s="11"/>
      <c r="BA1039" s="11"/>
      <c r="BB1039" s="11"/>
    </row>
    <row r="1040" spans="1:54" x14ac:dyDescent="0.25">
      <c r="A1040" s="11"/>
      <c r="B1040" s="11"/>
      <c r="C1040" s="11"/>
      <c r="D1040" s="11"/>
      <c r="E1040" s="11"/>
      <c r="F1040" s="11"/>
      <c r="G1040" s="11"/>
      <c r="H1040" s="11"/>
      <c r="I1040" s="11"/>
      <c r="J1040" s="11"/>
      <c r="K1040" s="11"/>
      <c r="L1040" s="11"/>
      <c r="M1040" s="11"/>
      <c r="N1040" s="11"/>
      <c r="O1040" s="11"/>
      <c r="P1040" s="11"/>
      <c r="Q1040" s="11"/>
      <c r="R1040" s="11"/>
      <c r="S1040" s="11"/>
      <c r="T1040" s="11"/>
      <c r="U1040" s="11"/>
      <c r="V1040" s="11"/>
      <c r="W1040" s="11"/>
      <c r="X1040" s="11"/>
      <c r="Y1040" s="11"/>
      <c r="Z1040" s="11"/>
      <c r="AA1040" s="11"/>
      <c r="AB1040" s="11"/>
      <c r="AC1040" s="11"/>
      <c r="AD1040" s="11"/>
      <c r="AE1040" s="11"/>
      <c r="AF1040" s="11"/>
      <c r="AG1040" s="11"/>
      <c r="AH1040" s="11"/>
      <c r="AI1040" s="11"/>
      <c r="AJ1040" s="11"/>
      <c r="AK1040" s="11"/>
      <c r="AL1040" s="11"/>
      <c r="AM1040" s="11"/>
      <c r="AN1040" s="11"/>
      <c r="AO1040" s="11"/>
      <c r="AP1040" s="11"/>
      <c r="AQ1040" s="11"/>
      <c r="AR1040" s="11"/>
      <c r="AS1040" s="11"/>
      <c r="AT1040" s="11"/>
      <c r="AU1040" s="11"/>
      <c r="AV1040" s="11"/>
      <c r="AW1040" s="11"/>
      <c r="AX1040" s="11"/>
      <c r="AY1040" s="11"/>
      <c r="AZ1040" s="11"/>
      <c r="BA1040" s="11"/>
      <c r="BB1040" s="11"/>
    </row>
    <row r="1041" spans="1:54" x14ac:dyDescent="0.25">
      <c r="A1041" s="11"/>
      <c r="B1041" s="11"/>
      <c r="C1041" s="11"/>
      <c r="D1041" s="11"/>
      <c r="E1041" s="11"/>
      <c r="F1041" s="11"/>
      <c r="G1041" s="11"/>
      <c r="H1041" s="11"/>
      <c r="I1041" s="11"/>
      <c r="J1041" s="11"/>
      <c r="K1041" s="11"/>
      <c r="L1041" s="11"/>
      <c r="M1041" s="11"/>
      <c r="N1041" s="11"/>
      <c r="O1041" s="11"/>
      <c r="P1041" s="11"/>
      <c r="Q1041" s="11"/>
      <c r="R1041" s="11"/>
      <c r="S1041" s="11"/>
      <c r="T1041" s="11"/>
      <c r="U1041" s="11"/>
      <c r="V1041" s="11"/>
      <c r="W1041" s="11"/>
      <c r="X1041" s="11"/>
      <c r="Y1041" s="11"/>
      <c r="Z1041" s="11"/>
      <c r="AA1041" s="11"/>
      <c r="AB1041" s="11"/>
      <c r="AC1041" s="11"/>
      <c r="AD1041" s="11"/>
      <c r="AE1041" s="11"/>
      <c r="AF1041" s="11"/>
      <c r="AG1041" s="11"/>
      <c r="AH1041" s="11"/>
      <c r="AI1041" s="11"/>
      <c r="AJ1041" s="11"/>
      <c r="AK1041" s="11"/>
      <c r="AL1041" s="11"/>
      <c r="AM1041" s="11"/>
      <c r="AN1041" s="11"/>
      <c r="AO1041" s="11"/>
      <c r="AP1041" s="11"/>
      <c r="AQ1041" s="11"/>
      <c r="AR1041" s="11"/>
      <c r="AS1041" s="11"/>
      <c r="AT1041" s="11"/>
      <c r="AU1041" s="11"/>
      <c r="AV1041" s="11"/>
      <c r="AW1041" s="11"/>
      <c r="AX1041" s="11"/>
      <c r="AY1041" s="11"/>
      <c r="AZ1041" s="11"/>
      <c r="BA1041" s="11"/>
      <c r="BB1041" s="11"/>
    </row>
    <row r="1042" spans="1:54" x14ac:dyDescent="0.25">
      <c r="A1042" s="11"/>
      <c r="B1042" s="11"/>
      <c r="C1042" s="11"/>
      <c r="D1042" s="11"/>
      <c r="E1042" s="11"/>
      <c r="F1042" s="11"/>
      <c r="G1042" s="11"/>
      <c r="H1042" s="11"/>
      <c r="I1042" s="11"/>
      <c r="J1042" s="11"/>
      <c r="K1042" s="11"/>
      <c r="L1042" s="11"/>
      <c r="M1042" s="11"/>
      <c r="N1042" s="11"/>
      <c r="O1042" s="11"/>
      <c r="P1042" s="11"/>
      <c r="Q1042" s="11"/>
      <c r="R1042" s="11"/>
      <c r="S1042" s="11"/>
      <c r="T1042" s="11"/>
      <c r="U1042" s="11"/>
      <c r="V1042" s="11"/>
      <c r="W1042" s="11"/>
      <c r="X1042" s="11"/>
      <c r="Y1042" s="11"/>
      <c r="Z1042" s="11"/>
      <c r="AA1042" s="11"/>
      <c r="AB1042" s="11"/>
      <c r="AC1042" s="11"/>
      <c r="AD1042" s="11"/>
      <c r="AE1042" s="11"/>
      <c r="AF1042" s="11"/>
      <c r="AG1042" s="11"/>
      <c r="AH1042" s="11"/>
      <c r="AI1042" s="11"/>
      <c r="AJ1042" s="11"/>
      <c r="AK1042" s="11"/>
      <c r="AL1042" s="11"/>
      <c r="AM1042" s="11"/>
      <c r="AN1042" s="11"/>
      <c r="AO1042" s="11"/>
      <c r="AP1042" s="11"/>
      <c r="AQ1042" s="11"/>
      <c r="AR1042" s="11"/>
      <c r="AS1042" s="11"/>
      <c r="AT1042" s="11"/>
      <c r="AU1042" s="11"/>
      <c r="AV1042" s="11"/>
      <c r="AW1042" s="11"/>
      <c r="AX1042" s="11"/>
      <c r="AY1042" s="11"/>
      <c r="AZ1042" s="11"/>
      <c r="BA1042" s="11"/>
      <c r="BB1042" s="11"/>
    </row>
    <row r="1043" spans="1:54" x14ac:dyDescent="0.25">
      <c r="A1043" s="11"/>
      <c r="B1043" s="11"/>
      <c r="C1043" s="11"/>
      <c r="D1043" s="11"/>
      <c r="E1043" s="11"/>
      <c r="F1043" s="11"/>
      <c r="G1043" s="11"/>
      <c r="H1043" s="11"/>
      <c r="I1043" s="11"/>
      <c r="J1043" s="11"/>
      <c r="K1043" s="11"/>
      <c r="L1043" s="11"/>
      <c r="M1043" s="11"/>
      <c r="N1043" s="11"/>
      <c r="O1043" s="11"/>
      <c r="P1043" s="11"/>
      <c r="Q1043" s="11"/>
      <c r="R1043" s="11"/>
      <c r="S1043" s="11"/>
      <c r="T1043" s="11"/>
      <c r="U1043" s="11"/>
      <c r="V1043" s="11"/>
      <c r="W1043" s="11"/>
      <c r="X1043" s="11"/>
      <c r="Y1043" s="11"/>
      <c r="Z1043" s="11"/>
      <c r="AA1043" s="11"/>
      <c r="AB1043" s="11"/>
      <c r="AC1043" s="11"/>
      <c r="AD1043" s="11"/>
      <c r="AE1043" s="11"/>
      <c r="AF1043" s="11"/>
      <c r="AG1043" s="11"/>
      <c r="AH1043" s="11"/>
      <c r="AI1043" s="11"/>
      <c r="AJ1043" s="11"/>
      <c r="AK1043" s="11"/>
      <c r="AL1043" s="11"/>
      <c r="AM1043" s="11"/>
      <c r="AN1043" s="11"/>
      <c r="AO1043" s="11"/>
      <c r="AP1043" s="11"/>
      <c r="AQ1043" s="11"/>
      <c r="AR1043" s="11"/>
      <c r="AS1043" s="11"/>
      <c r="AT1043" s="11"/>
      <c r="AU1043" s="11"/>
      <c r="AV1043" s="11"/>
      <c r="AW1043" s="11"/>
      <c r="AX1043" s="11"/>
      <c r="AY1043" s="11"/>
      <c r="AZ1043" s="11"/>
      <c r="BA1043" s="11"/>
      <c r="BB1043" s="11"/>
    </row>
    <row r="1044" spans="1:54" x14ac:dyDescent="0.25">
      <c r="A1044" s="11"/>
      <c r="B1044" s="11"/>
      <c r="C1044" s="11"/>
      <c r="D1044" s="11"/>
      <c r="E1044" s="11"/>
      <c r="F1044" s="11"/>
      <c r="G1044" s="11"/>
      <c r="H1044" s="11"/>
      <c r="I1044" s="11"/>
      <c r="J1044" s="11"/>
      <c r="K1044" s="11"/>
      <c r="L1044" s="11"/>
      <c r="M1044" s="11"/>
      <c r="N1044" s="11"/>
      <c r="O1044" s="11"/>
      <c r="P1044" s="11"/>
      <c r="Q1044" s="11"/>
      <c r="R1044" s="11"/>
      <c r="S1044" s="11"/>
      <c r="T1044" s="11"/>
      <c r="U1044" s="11"/>
      <c r="V1044" s="11"/>
      <c r="W1044" s="11"/>
      <c r="X1044" s="11"/>
      <c r="Y1044" s="11"/>
      <c r="Z1044" s="11"/>
      <c r="AA1044" s="11"/>
      <c r="AB1044" s="11"/>
      <c r="AC1044" s="11"/>
      <c r="AD1044" s="11"/>
      <c r="AE1044" s="11"/>
      <c r="AF1044" s="11"/>
      <c r="AG1044" s="11"/>
      <c r="AH1044" s="11"/>
      <c r="AI1044" s="11"/>
      <c r="AJ1044" s="11"/>
      <c r="AK1044" s="11"/>
      <c r="AL1044" s="11"/>
      <c r="AM1044" s="11"/>
      <c r="AN1044" s="11"/>
      <c r="AO1044" s="11"/>
      <c r="AP1044" s="11"/>
      <c r="AQ1044" s="11"/>
      <c r="AR1044" s="11"/>
      <c r="AS1044" s="11"/>
      <c r="AT1044" s="11"/>
      <c r="AU1044" s="11"/>
      <c r="AV1044" s="11"/>
      <c r="AW1044" s="11"/>
      <c r="AX1044" s="11"/>
      <c r="AY1044" s="11"/>
      <c r="AZ1044" s="11"/>
      <c r="BA1044" s="11"/>
      <c r="BB1044" s="11"/>
    </row>
    <row r="1045" spans="1:54" x14ac:dyDescent="0.25">
      <c r="A1045" s="11"/>
      <c r="B1045" s="11"/>
      <c r="C1045" s="11"/>
      <c r="D1045" s="11"/>
      <c r="E1045" s="11"/>
      <c r="F1045" s="11"/>
      <c r="G1045" s="11"/>
      <c r="H1045" s="11"/>
      <c r="I1045" s="11"/>
      <c r="J1045" s="11"/>
      <c r="K1045" s="11"/>
      <c r="L1045" s="11"/>
      <c r="M1045" s="11"/>
      <c r="N1045" s="11"/>
      <c r="O1045" s="11"/>
      <c r="P1045" s="11"/>
      <c r="Q1045" s="11"/>
      <c r="R1045" s="11"/>
      <c r="S1045" s="11"/>
      <c r="T1045" s="11"/>
      <c r="U1045" s="11"/>
      <c r="V1045" s="11"/>
      <c r="W1045" s="11"/>
      <c r="X1045" s="11"/>
      <c r="Y1045" s="11"/>
      <c r="Z1045" s="11"/>
      <c r="AA1045" s="11"/>
      <c r="AB1045" s="11"/>
      <c r="AC1045" s="11"/>
      <c r="AD1045" s="11"/>
      <c r="AE1045" s="11"/>
      <c r="AF1045" s="11"/>
      <c r="AG1045" s="11"/>
      <c r="AH1045" s="11"/>
      <c r="AI1045" s="11"/>
      <c r="AJ1045" s="11"/>
      <c r="AK1045" s="11"/>
      <c r="AL1045" s="11"/>
      <c r="AM1045" s="11"/>
      <c r="AN1045" s="11"/>
      <c r="AO1045" s="11"/>
      <c r="AP1045" s="11"/>
      <c r="AQ1045" s="11"/>
      <c r="AR1045" s="11"/>
      <c r="AS1045" s="11"/>
      <c r="AT1045" s="11"/>
      <c r="AU1045" s="11"/>
      <c r="AV1045" s="11"/>
      <c r="AW1045" s="11"/>
      <c r="AX1045" s="11"/>
      <c r="AY1045" s="11"/>
      <c r="AZ1045" s="11"/>
      <c r="BA1045" s="11"/>
      <c r="BB1045" s="11"/>
    </row>
    <row r="1046" spans="1:54" x14ac:dyDescent="0.25">
      <c r="A1046" s="11"/>
      <c r="B1046" s="11"/>
      <c r="C1046" s="11"/>
      <c r="D1046" s="11"/>
      <c r="E1046" s="11"/>
      <c r="F1046" s="11"/>
      <c r="G1046" s="11"/>
      <c r="H1046" s="11"/>
      <c r="I1046" s="11"/>
      <c r="J1046" s="11"/>
      <c r="K1046" s="11"/>
      <c r="L1046" s="11"/>
      <c r="M1046" s="11"/>
      <c r="N1046" s="11"/>
      <c r="O1046" s="11"/>
      <c r="P1046" s="11"/>
      <c r="Q1046" s="11"/>
      <c r="R1046" s="11"/>
      <c r="S1046" s="11"/>
      <c r="T1046" s="11"/>
      <c r="U1046" s="11"/>
      <c r="V1046" s="11"/>
      <c r="W1046" s="11"/>
      <c r="X1046" s="11"/>
      <c r="Y1046" s="11"/>
      <c r="Z1046" s="11"/>
      <c r="AA1046" s="11"/>
      <c r="AB1046" s="11"/>
      <c r="AC1046" s="11"/>
      <c r="AD1046" s="11"/>
      <c r="AE1046" s="11"/>
      <c r="AF1046" s="11"/>
      <c r="AG1046" s="11"/>
      <c r="AH1046" s="11"/>
      <c r="AI1046" s="11"/>
      <c r="AJ1046" s="11"/>
      <c r="AK1046" s="11"/>
      <c r="AL1046" s="11"/>
      <c r="AM1046" s="11"/>
      <c r="AN1046" s="11"/>
      <c r="AO1046" s="11"/>
      <c r="AP1046" s="11"/>
      <c r="AQ1046" s="11"/>
      <c r="AR1046" s="11"/>
      <c r="AS1046" s="11"/>
      <c r="AT1046" s="11"/>
      <c r="AU1046" s="11"/>
      <c r="AV1046" s="11"/>
      <c r="AW1046" s="11"/>
      <c r="AX1046" s="11"/>
      <c r="AY1046" s="11"/>
      <c r="AZ1046" s="11"/>
      <c r="BA1046" s="11"/>
      <c r="BB1046" s="11"/>
    </row>
    <row r="1047" spans="1:54" x14ac:dyDescent="0.25">
      <c r="A1047" s="11"/>
      <c r="B1047" s="11"/>
      <c r="C1047" s="11"/>
      <c r="D1047" s="11"/>
      <c r="E1047" s="11"/>
      <c r="F1047" s="11"/>
      <c r="G1047" s="11"/>
      <c r="H1047" s="11"/>
      <c r="I1047" s="11"/>
      <c r="J1047" s="11"/>
      <c r="K1047" s="11"/>
      <c r="L1047" s="11"/>
      <c r="M1047" s="11"/>
      <c r="N1047" s="11"/>
      <c r="O1047" s="11"/>
      <c r="P1047" s="11"/>
      <c r="Q1047" s="11"/>
      <c r="R1047" s="11"/>
      <c r="S1047" s="11"/>
      <c r="T1047" s="11"/>
      <c r="U1047" s="11"/>
      <c r="V1047" s="11"/>
      <c r="W1047" s="11"/>
      <c r="X1047" s="11"/>
      <c r="Y1047" s="11"/>
      <c r="Z1047" s="11"/>
      <c r="AA1047" s="11"/>
      <c r="AB1047" s="11"/>
      <c r="AC1047" s="11"/>
      <c r="AD1047" s="11"/>
      <c r="AE1047" s="11"/>
      <c r="AF1047" s="11"/>
      <c r="AG1047" s="11"/>
      <c r="AH1047" s="11"/>
      <c r="AI1047" s="11"/>
      <c r="AJ1047" s="11"/>
      <c r="AK1047" s="11"/>
      <c r="AL1047" s="11"/>
      <c r="AM1047" s="11"/>
      <c r="AN1047" s="11"/>
      <c r="AO1047" s="11"/>
      <c r="AP1047" s="11"/>
      <c r="AQ1047" s="11"/>
      <c r="AR1047" s="11"/>
      <c r="AS1047" s="11"/>
      <c r="AT1047" s="11"/>
      <c r="AU1047" s="11"/>
      <c r="AV1047" s="11"/>
      <c r="AW1047" s="11"/>
      <c r="AX1047" s="11"/>
      <c r="AY1047" s="11"/>
      <c r="AZ1047" s="11"/>
      <c r="BA1047" s="11"/>
      <c r="BB1047" s="11"/>
    </row>
    <row r="1048" spans="1:54" x14ac:dyDescent="0.25">
      <c r="A1048" s="11"/>
      <c r="B1048" s="11"/>
      <c r="C1048" s="11"/>
      <c r="D1048" s="11"/>
      <c r="E1048" s="11"/>
      <c r="F1048" s="11"/>
      <c r="G1048" s="11"/>
      <c r="H1048" s="11"/>
      <c r="I1048" s="11"/>
      <c r="J1048" s="11"/>
      <c r="K1048" s="11"/>
      <c r="L1048" s="11"/>
      <c r="M1048" s="11"/>
      <c r="N1048" s="11"/>
      <c r="O1048" s="11"/>
      <c r="P1048" s="11"/>
      <c r="Q1048" s="11"/>
      <c r="R1048" s="11"/>
      <c r="S1048" s="11"/>
      <c r="T1048" s="11"/>
      <c r="U1048" s="11"/>
      <c r="V1048" s="11"/>
      <c r="W1048" s="11"/>
      <c r="X1048" s="11"/>
      <c r="Y1048" s="11"/>
      <c r="Z1048" s="11"/>
      <c r="AA1048" s="11"/>
      <c r="AB1048" s="11"/>
      <c r="AC1048" s="11"/>
      <c r="AD1048" s="11"/>
      <c r="AE1048" s="11"/>
      <c r="AF1048" s="11"/>
      <c r="AG1048" s="11"/>
      <c r="AH1048" s="11"/>
      <c r="AI1048" s="11"/>
      <c r="AJ1048" s="11"/>
      <c r="AK1048" s="11"/>
      <c r="AL1048" s="11"/>
      <c r="AM1048" s="11"/>
      <c r="AN1048" s="11"/>
      <c r="AO1048" s="11"/>
      <c r="AP1048" s="11"/>
      <c r="AQ1048" s="11"/>
      <c r="AR1048" s="11"/>
      <c r="AS1048" s="11"/>
      <c r="AT1048" s="11"/>
      <c r="AU1048" s="11"/>
      <c r="AV1048" s="11"/>
      <c r="AW1048" s="11"/>
      <c r="AX1048" s="11"/>
      <c r="AY1048" s="11"/>
      <c r="AZ1048" s="11"/>
      <c r="BA1048" s="11"/>
      <c r="BB1048" s="11"/>
    </row>
    <row r="1049" spans="1:54" x14ac:dyDescent="0.25">
      <c r="A1049" s="11"/>
      <c r="B1049" s="11"/>
      <c r="C1049" s="11"/>
      <c r="D1049" s="11"/>
      <c r="E1049" s="11"/>
      <c r="F1049" s="11"/>
      <c r="G1049" s="11"/>
      <c r="H1049" s="11"/>
      <c r="I1049" s="11"/>
      <c r="J1049" s="11"/>
      <c r="K1049" s="11"/>
      <c r="L1049" s="11"/>
      <c r="M1049" s="11"/>
      <c r="N1049" s="11"/>
      <c r="O1049" s="11"/>
      <c r="P1049" s="11"/>
      <c r="Q1049" s="11"/>
      <c r="R1049" s="11"/>
      <c r="S1049" s="11"/>
      <c r="T1049" s="11"/>
      <c r="U1049" s="11"/>
      <c r="V1049" s="11"/>
      <c r="W1049" s="11"/>
      <c r="X1049" s="11"/>
      <c r="Y1049" s="11"/>
      <c r="Z1049" s="11"/>
      <c r="AA1049" s="11"/>
      <c r="AB1049" s="11"/>
      <c r="AC1049" s="11"/>
      <c r="AD1049" s="11"/>
      <c r="AE1049" s="11"/>
      <c r="AF1049" s="11"/>
      <c r="AG1049" s="11"/>
      <c r="AH1049" s="11"/>
      <c r="AI1049" s="11"/>
      <c r="AJ1049" s="11"/>
      <c r="AK1049" s="11"/>
      <c r="AL1049" s="11"/>
      <c r="AM1049" s="11"/>
      <c r="AN1049" s="11"/>
      <c r="AO1049" s="11"/>
      <c r="AP1049" s="11"/>
      <c r="AQ1049" s="11"/>
      <c r="AR1049" s="11"/>
      <c r="AS1049" s="11"/>
      <c r="AT1049" s="11"/>
      <c r="AU1049" s="11"/>
      <c r="AV1049" s="11"/>
      <c r="AW1049" s="11"/>
      <c r="AX1049" s="11"/>
      <c r="AY1049" s="11"/>
      <c r="AZ1049" s="11"/>
      <c r="BA1049" s="11"/>
      <c r="BB1049" s="11"/>
    </row>
    <row r="1050" spans="1:54" x14ac:dyDescent="0.25">
      <c r="A1050" s="11"/>
      <c r="B1050" s="11"/>
      <c r="C1050" s="11"/>
      <c r="D1050" s="11"/>
      <c r="E1050" s="11"/>
      <c r="F1050" s="11"/>
      <c r="G1050" s="11"/>
      <c r="H1050" s="11"/>
      <c r="I1050" s="11"/>
      <c r="J1050" s="11"/>
      <c r="K1050" s="11"/>
      <c r="L1050" s="11"/>
      <c r="M1050" s="11"/>
      <c r="N1050" s="11"/>
      <c r="O1050" s="11"/>
      <c r="P1050" s="11"/>
      <c r="Q1050" s="11"/>
      <c r="R1050" s="11"/>
      <c r="S1050" s="11"/>
      <c r="T1050" s="11"/>
      <c r="U1050" s="11"/>
      <c r="V1050" s="11"/>
      <c r="W1050" s="11"/>
      <c r="X1050" s="11"/>
      <c r="Y1050" s="11"/>
      <c r="Z1050" s="11"/>
      <c r="AA1050" s="11"/>
      <c r="AB1050" s="11"/>
      <c r="AC1050" s="11"/>
      <c r="AD1050" s="11"/>
      <c r="AE1050" s="11"/>
      <c r="AF1050" s="11"/>
      <c r="AG1050" s="11"/>
      <c r="AH1050" s="11"/>
      <c r="AI1050" s="11"/>
      <c r="AJ1050" s="11"/>
      <c r="AK1050" s="11"/>
      <c r="AL1050" s="11"/>
      <c r="AM1050" s="11"/>
      <c r="AN1050" s="11"/>
      <c r="AO1050" s="11"/>
      <c r="AP1050" s="11"/>
      <c r="AQ1050" s="11"/>
      <c r="AR1050" s="11"/>
      <c r="AS1050" s="11"/>
      <c r="AT1050" s="11"/>
      <c r="AU1050" s="11"/>
      <c r="AV1050" s="11"/>
      <c r="AW1050" s="11"/>
      <c r="AX1050" s="11"/>
      <c r="AY1050" s="11"/>
      <c r="AZ1050" s="11"/>
      <c r="BA1050" s="11"/>
      <c r="BB1050" s="11"/>
    </row>
    <row r="1051" spans="1:54" x14ac:dyDescent="0.25">
      <c r="A1051" s="11"/>
      <c r="B1051" s="11"/>
      <c r="C1051" s="11"/>
      <c r="D1051" s="11"/>
      <c r="E1051" s="11"/>
      <c r="F1051" s="11"/>
      <c r="G1051" s="11"/>
      <c r="H1051" s="11"/>
      <c r="I1051" s="11"/>
      <c r="J1051" s="11"/>
      <c r="K1051" s="11"/>
      <c r="L1051" s="11"/>
      <c r="M1051" s="11"/>
      <c r="N1051" s="11"/>
      <c r="O1051" s="11"/>
      <c r="P1051" s="11"/>
      <c r="Q1051" s="11"/>
      <c r="R1051" s="11"/>
      <c r="S1051" s="11"/>
      <c r="T1051" s="11"/>
      <c r="U1051" s="11"/>
      <c r="V1051" s="11"/>
      <c r="W1051" s="11"/>
      <c r="X1051" s="11"/>
      <c r="Y1051" s="11"/>
      <c r="Z1051" s="11"/>
      <c r="AA1051" s="11"/>
      <c r="AB1051" s="11"/>
      <c r="AC1051" s="11"/>
      <c r="AD1051" s="11"/>
      <c r="AE1051" s="11"/>
      <c r="AF1051" s="11"/>
      <c r="AG1051" s="11"/>
      <c r="AH1051" s="11"/>
      <c r="AI1051" s="11"/>
      <c r="AJ1051" s="11"/>
      <c r="AK1051" s="11"/>
      <c r="AL1051" s="11"/>
      <c r="AM1051" s="11"/>
      <c r="AN1051" s="11"/>
      <c r="AO1051" s="11"/>
      <c r="AP1051" s="11"/>
      <c r="AQ1051" s="11"/>
      <c r="AR1051" s="11"/>
      <c r="AS1051" s="11"/>
      <c r="AT1051" s="11"/>
      <c r="AU1051" s="11"/>
      <c r="AV1051" s="11"/>
      <c r="AW1051" s="11"/>
      <c r="AX1051" s="11"/>
      <c r="AY1051" s="11"/>
      <c r="AZ1051" s="11"/>
      <c r="BA1051" s="11"/>
      <c r="BB1051" s="11"/>
    </row>
    <row r="1052" spans="1:54" x14ac:dyDescent="0.25">
      <c r="A1052" s="11"/>
      <c r="B1052" s="11"/>
      <c r="C1052" s="11"/>
      <c r="D1052" s="11"/>
      <c r="E1052" s="11"/>
      <c r="F1052" s="11"/>
      <c r="G1052" s="11"/>
      <c r="H1052" s="11"/>
      <c r="I1052" s="11"/>
      <c r="J1052" s="11"/>
      <c r="K1052" s="11"/>
      <c r="L1052" s="11"/>
      <c r="M1052" s="11"/>
      <c r="N1052" s="11"/>
      <c r="O1052" s="11"/>
      <c r="P1052" s="11"/>
      <c r="Q1052" s="11"/>
      <c r="R1052" s="11"/>
      <c r="S1052" s="11"/>
      <c r="T1052" s="11"/>
      <c r="U1052" s="11"/>
      <c r="V1052" s="11"/>
      <c r="W1052" s="11"/>
      <c r="X1052" s="11"/>
      <c r="Y1052" s="11"/>
      <c r="Z1052" s="11"/>
      <c r="AA1052" s="11"/>
      <c r="AB1052" s="11"/>
      <c r="AC1052" s="11"/>
      <c r="AD1052" s="11"/>
      <c r="AE1052" s="11"/>
      <c r="AF1052" s="11"/>
      <c r="AG1052" s="11"/>
      <c r="AH1052" s="11"/>
      <c r="AI1052" s="11"/>
      <c r="AJ1052" s="11"/>
      <c r="AK1052" s="11"/>
      <c r="AL1052" s="11"/>
      <c r="AM1052" s="11"/>
      <c r="AN1052" s="11"/>
      <c r="AO1052" s="11"/>
      <c r="AP1052" s="11"/>
      <c r="AQ1052" s="11"/>
      <c r="AR1052" s="11"/>
      <c r="AS1052" s="11"/>
      <c r="AT1052" s="11"/>
      <c r="AU1052" s="11"/>
      <c r="AV1052" s="11"/>
      <c r="AW1052" s="11"/>
      <c r="AX1052" s="11"/>
      <c r="AY1052" s="11"/>
      <c r="AZ1052" s="11"/>
      <c r="BA1052" s="11"/>
      <c r="BB1052" s="11"/>
    </row>
    <row r="1053" spans="1:54" x14ac:dyDescent="0.25">
      <c r="A1053" s="11"/>
      <c r="B1053" s="11"/>
      <c r="C1053" s="11"/>
      <c r="D1053" s="11"/>
      <c r="E1053" s="11"/>
      <c r="F1053" s="11"/>
      <c r="G1053" s="11"/>
      <c r="H1053" s="11"/>
      <c r="I1053" s="11"/>
      <c r="J1053" s="11"/>
      <c r="K1053" s="11"/>
      <c r="L1053" s="11"/>
      <c r="M1053" s="11"/>
      <c r="N1053" s="11"/>
      <c r="O1053" s="11"/>
      <c r="P1053" s="11"/>
      <c r="Q1053" s="11"/>
      <c r="R1053" s="11"/>
      <c r="S1053" s="11"/>
      <c r="T1053" s="11"/>
      <c r="U1053" s="11"/>
      <c r="V1053" s="11"/>
      <c r="W1053" s="11"/>
      <c r="X1053" s="11"/>
      <c r="Y1053" s="11"/>
      <c r="Z1053" s="11"/>
      <c r="AA1053" s="11"/>
      <c r="AB1053" s="11"/>
      <c r="AC1053" s="11"/>
      <c r="AD1053" s="11"/>
      <c r="AE1053" s="11"/>
      <c r="AF1053" s="11"/>
      <c r="AG1053" s="11"/>
      <c r="AH1053" s="11"/>
      <c r="AI1053" s="11"/>
      <c r="AJ1053" s="11"/>
      <c r="AK1053" s="11"/>
      <c r="AL1053" s="11"/>
      <c r="AM1053" s="11"/>
      <c r="AN1053" s="11"/>
      <c r="AO1053" s="11"/>
      <c r="AP1053" s="11"/>
      <c r="AQ1053" s="11"/>
      <c r="AR1053" s="11"/>
      <c r="AS1053" s="11"/>
      <c r="AT1053" s="11"/>
      <c r="AU1053" s="11"/>
      <c r="AV1053" s="11"/>
      <c r="AW1053" s="11"/>
      <c r="AX1053" s="11"/>
      <c r="AY1053" s="11"/>
      <c r="AZ1053" s="11"/>
      <c r="BA1053" s="11"/>
      <c r="BB1053" s="11"/>
    </row>
    <row r="1054" spans="1:54" x14ac:dyDescent="0.25">
      <c r="A1054" s="11"/>
      <c r="B1054" s="11"/>
      <c r="C1054" s="11"/>
      <c r="D1054" s="11"/>
      <c r="E1054" s="11"/>
      <c r="F1054" s="11"/>
      <c r="G1054" s="11"/>
      <c r="H1054" s="11"/>
      <c r="I1054" s="11"/>
      <c r="J1054" s="11"/>
      <c r="K1054" s="11"/>
      <c r="L1054" s="11"/>
      <c r="M1054" s="11"/>
      <c r="N1054" s="11"/>
      <c r="O1054" s="11"/>
      <c r="P1054" s="11"/>
      <c r="Q1054" s="11"/>
      <c r="R1054" s="11"/>
      <c r="S1054" s="11"/>
      <c r="T1054" s="11"/>
      <c r="U1054" s="11"/>
      <c r="V1054" s="11"/>
      <c r="W1054" s="11"/>
      <c r="X1054" s="11"/>
      <c r="Y1054" s="11"/>
      <c r="Z1054" s="11"/>
      <c r="AA1054" s="11"/>
      <c r="AB1054" s="11"/>
      <c r="AC1054" s="11"/>
      <c r="AD1054" s="11"/>
      <c r="AE1054" s="11"/>
      <c r="AF1054" s="11"/>
      <c r="AG1054" s="11"/>
      <c r="AH1054" s="11"/>
      <c r="AI1054" s="11"/>
      <c r="AJ1054" s="11"/>
      <c r="AK1054" s="11"/>
      <c r="AL1054" s="11"/>
      <c r="AM1054" s="11"/>
      <c r="AN1054" s="11"/>
      <c r="AO1054" s="11"/>
      <c r="AP1054" s="11"/>
      <c r="AQ1054" s="11"/>
      <c r="AR1054" s="11"/>
      <c r="AS1054" s="11"/>
      <c r="AT1054" s="11"/>
      <c r="AU1054" s="11"/>
      <c r="AV1054" s="11"/>
      <c r="AW1054" s="11"/>
      <c r="AX1054" s="11"/>
      <c r="AY1054" s="11"/>
      <c r="AZ1054" s="11"/>
      <c r="BA1054" s="11"/>
      <c r="BB1054" s="11"/>
    </row>
    <row r="1055" spans="1:54" x14ac:dyDescent="0.25">
      <c r="A1055" s="11"/>
      <c r="B1055" s="11"/>
      <c r="C1055" s="11"/>
      <c r="D1055" s="11"/>
      <c r="E1055" s="11"/>
      <c r="F1055" s="11"/>
      <c r="G1055" s="11"/>
      <c r="H1055" s="11"/>
      <c r="I1055" s="11"/>
      <c r="J1055" s="11"/>
      <c r="K1055" s="11"/>
      <c r="L1055" s="11"/>
      <c r="M1055" s="11"/>
      <c r="N1055" s="11"/>
      <c r="O1055" s="11"/>
      <c r="P1055" s="11"/>
      <c r="Q1055" s="11"/>
      <c r="R1055" s="11"/>
      <c r="S1055" s="11"/>
      <c r="T1055" s="11"/>
      <c r="U1055" s="11"/>
      <c r="V1055" s="11"/>
      <c r="W1055" s="11"/>
      <c r="X1055" s="11"/>
      <c r="Y1055" s="11"/>
      <c r="Z1055" s="11"/>
      <c r="AA1055" s="11"/>
      <c r="AB1055" s="11"/>
      <c r="AC1055" s="11"/>
      <c r="AD1055" s="11"/>
      <c r="AE1055" s="11"/>
      <c r="AF1055" s="11"/>
      <c r="AG1055" s="11"/>
      <c r="AH1055" s="11"/>
      <c r="AI1055" s="11"/>
      <c r="AJ1055" s="11"/>
      <c r="AK1055" s="11"/>
      <c r="AL1055" s="11"/>
      <c r="AM1055" s="11"/>
      <c r="AN1055" s="11"/>
      <c r="AO1055" s="11"/>
      <c r="AP1055" s="11"/>
      <c r="AQ1055" s="11"/>
      <c r="AR1055" s="11"/>
      <c r="AS1055" s="11"/>
      <c r="AT1055" s="11"/>
      <c r="AU1055" s="11"/>
      <c r="AV1055" s="11"/>
      <c r="AW1055" s="11"/>
      <c r="AX1055" s="11"/>
      <c r="AY1055" s="11"/>
      <c r="AZ1055" s="11"/>
      <c r="BA1055" s="11"/>
      <c r="BB1055" s="11"/>
    </row>
    <row r="1056" spans="1:54" x14ac:dyDescent="0.25">
      <c r="A1056" s="11"/>
      <c r="B1056" s="11"/>
      <c r="C1056" s="11"/>
      <c r="D1056" s="11"/>
      <c r="E1056" s="11"/>
      <c r="F1056" s="11"/>
      <c r="G1056" s="11"/>
      <c r="H1056" s="11"/>
      <c r="I1056" s="11"/>
      <c r="J1056" s="11"/>
      <c r="K1056" s="11"/>
      <c r="L1056" s="11"/>
      <c r="M1056" s="11"/>
      <c r="N1056" s="11"/>
      <c r="O1056" s="11"/>
      <c r="P1056" s="11"/>
      <c r="Q1056" s="11"/>
      <c r="R1056" s="11"/>
      <c r="S1056" s="11"/>
      <c r="T1056" s="11"/>
      <c r="U1056" s="11"/>
      <c r="V1056" s="11"/>
      <c r="W1056" s="11"/>
      <c r="X1056" s="11"/>
      <c r="Y1056" s="11"/>
      <c r="Z1056" s="11"/>
      <c r="AA1056" s="11"/>
      <c r="AB1056" s="11"/>
      <c r="AC1056" s="11"/>
      <c r="AD1056" s="11"/>
      <c r="AE1056" s="11"/>
      <c r="AF1056" s="11"/>
      <c r="AG1056" s="11"/>
      <c r="AH1056" s="11"/>
      <c r="AI1056" s="11"/>
      <c r="AJ1056" s="11"/>
      <c r="AK1056" s="11"/>
      <c r="AL1056" s="11"/>
      <c r="AM1056" s="11"/>
      <c r="AN1056" s="11"/>
      <c r="AO1056" s="11"/>
      <c r="AP1056" s="11"/>
      <c r="AQ1056" s="11"/>
      <c r="AR1056" s="11"/>
      <c r="AS1056" s="11"/>
      <c r="AT1056" s="11"/>
      <c r="AU1056" s="11"/>
      <c r="AV1056" s="11"/>
      <c r="AW1056" s="11"/>
      <c r="AX1056" s="11"/>
      <c r="AY1056" s="11"/>
      <c r="AZ1056" s="11"/>
      <c r="BA1056" s="11"/>
      <c r="BB1056" s="11"/>
    </row>
    <row r="1057" spans="1:54" x14ac:dyDescent="0.25">
      <c r="A1057" s="11"/>
      <c r="B1057" s="11"/>
      <c r="C1057" s="11"/>
      <c r="D1057" s="11"/>
      <c r="E1057" s="11"/>
      <c r="F1057" s="11"/>
      <c r="G1057" s="11"/>
      <c r="H1057" s="11"/>
      <c r="I1057" s="11"/>
      <c r="J1057" s="11"/>
      <c r="K1057" s="11"/>
      <c r="L1057" s="11"/>
      <c r="M1057" s="11"/>
      <c r="N1057" s="11"/>
      <c r="O1057" s="11"/>
      <c r="P1057" s="11"/>
      <c r="Q1057" s="11"/>
      <c r="R1057" s="11"/>
      <c r="S1057" s="11"/>
      <c r="T1057" s="11"/>
      <c r="U1057" s="11"/>
      <c r="V1057" s="11"/>
      <c r="W1057" s="11"/>
      <c r="X1057" s="11"/>
      <c r="Y1057" s="11"/>
      <c r="Z1057" s="11"/>
      <c r="AA1057" s="11"/>
      <c r="AB1057" s="11"/>
      <c r="AC1057" s="11"/>
      <c r="AD1057" s="11"/>
      <c r="AE1057" s="11"/>
      <c r="AF1057" s="11"/>
      <c r="AG1057" s="11"/>
      <c r="AH1057" s="11"/>
      <c r="AI1057" s="11"/>
      <c r="AJ1057" s="11"/>
      <c r="AK1057" s="11"/>
      <c r="AL1057" s="11"/>
      <c r="AM1057" s="11"/>
      <c r="AN1057" s="11"/>
      <c r="AO1057" s="11"/>
      <c r="AP1057" s="11"/>
      <c r="AQ1057" s="11"/>
      <c r="AR1057" s="11"/>
      <c r="AS1057" s="11"/>
      <c r="AT1057" s="11"/>
      <c r="AU1057" s="11"/>
      <c r="AV1057" s="11"/>
      <c r="AW1057" s="11"/>
      <c r="AX1057" s="11"/>
      <c r="AY1057" s="11"/>
      <c r="AZ1057" s="11"/>
      <c r="BA1057" s="11"/>
      <c r="BB1057" s="11"/>
    </row>
    <row r="1058" spans="1:54" x14ac:dyDescent="0.25">
      <c r="A1058" s="11"/>
      <c r="B1058" s="11"/>
      <c r="C1058" s="11"/>
      <c r="D1058" s="11"/>
      <c r="E1058" s="11"/>
      <c r="F1058" s="11"/>
      <c r="G1058" s="11"/>
      <c r="H1058" s="11"/>
      <c r="I1058" s="11"/>
      <c r="J1058" s="11"/>
      <c r="K1058" s="11"/>
      <c r="L1058" s="11"/>
      <c r="M1058" s="11"/>
      <c r="N1058" s="11"/>
      <c r="O1058" s="11"/>
      <c r="P1058" s="11"/>
      <c r="Q1058" s="11"/>
      <c r="R1058" s="11"/>
      <c r="S1058" s="11"/>
      <c r="T1058" s="11"/>
      <c r="U1058" s="11"/>
      <c r="V1058" s="11"/>
      <c r="W1058" s="11"/>
      <c r="X1058" s="11"/>
      <c r="Y1058" s="11"/>
      <c r="Z1058" s="11"/>
      <c r="AA1058" s="11"/>
      <c r="AB1058" s="11"/>
      <c r="AC1058" s="11"/>
      <c r="AD1058" s="11"/>
      <c r="AE1058" s="11"/>
      <c r="AF1058" s="11"/>
      <c r="AG1058" s="11"/>
      <c r="AH1058" s="11"/>
      <c r="AI1058" s="11"/>
      <c r="AJ1058" s="11"/>
      <c r="AK1058" s="11"/>
      <c r="AL1058" s="11"/>
      <c r="AM1058" s="11"/>
      <c r="AN1058" s="11"/>
      <c r="AO1058" s="11"/>
      <c r="AP1058" s="11"/>
      <c r="AQ1058" s="11"/>
      <c r="AR1058" s="11"/>
      <c r="AS1058" s="11"/>
      <c r="AT1058" s="11"/>
      <c r="AU1058" s="11"/>
      <c r="AV1058" s="11"/>
      <c r="AW1058" s="11"/>
      <c r="AX1058" s="11"/>
      <c r="AY1058" s="11"/>
      <c r="AZ1058" s="11"/>
      <c r="BA1058" s="11"/>
      <c r="BB1058" s="11"/>
    </row>
    <row r="1059" spans="1:54" x14ac:dyDescent="0.25">
      <c r="A1059" s="11"/>
      <c r="B1059" s="11"/>
      <c r="C1059" s="11"/>
      <c r="D1059" s="11"/>
      <c r="E1059" s="11"/>
      <c r="F1059" s="11"/>
      <c r="G1059" s="11"/>
      <c r="H1059" s="11"/>
      <c r="I1059" s="11"/>
      <c r="J1059" s="11"/>
      <c r="K1059" s="11"/>
      <c r="L1059" s="11"/>
      <c r="M1059" s="11"/>
      <c r="N1059" s="11"/>
      <c r="O1059" s="11"/>
      <c r="P1059" s="11"/>
      <c r="Q1059" s="11"/>
      <c r="R1059" s="11"/>
      <c r="S1059" s="11"/>
      <c r="T1059" s="11"/>
      <c r="U1059" s="11"/>
      <c r="V1059" s="11"/>
      <c r="W1059" s="11"/>
      <c r="X1059" s="11"/>
      <c r="Y1059" s="11"/>
      <c r="Z1059" s="11"/>
      <c r="AA1059" s="11"/>
      <c r="AB1059" s="11"/>
      <c r="AC1059" s="11"/>
      <c r="AD1059" s="11"/>
      <c r="AE1059" s="11"/>
      <c r="AF1059" s="11"/>
      <c r="AG1059" s="11"/>
      <c r="AH1059" s="11"/>
      <c r="AI1059" s="11"/>
      <c r="AJ1059" s="11"/>
      <c r="AK1059" s="11"/>
      <c r="AL1059" s="11"/>
      <c r="AM1059" s="11"/>
      <c r="AN1059" s="11"/>
      <c r="AO1059" s="11"/>
      <c r="AP1059" s="11"/>
      <c r="AQ1059" s="11"/>
      <c r="AR1059" s="11"/>
      <c r="AS1059" s="11"/>
      <c r="AT1059" s="11"/>
      <c r="AU1059" s="11"/>
      <c r="AV1059" s="11"/>
      <c r="AW1059" s="11"/>
      <c r="AX1059" s="11"/>
      <c r="AY1059" s="11"/>
      <c r="AZ1059" s="11"/>
      <c r="BA1059" s="11"/>
      <c r="BB1059" s="11"/>
    </row>
    <row r="1060" spans="1:54" x14ac:dyDescent="0.25">
      <c r="A1060" s="11"/>
      <c r="B1060" s="11"/>
      <c r="C1060" s="11"/>
      <c r="D1060" s="11"/>
      <c r="E1060" s="11"/>
      <c r="F1060" s="11"/>
      <c r="G1060" s="11"/>
      <c r="H1060" s="11"/>
      <c r="I1060" s="11"/>
      <c r="J1060" s="11"/>
      <c r="K1060" s="11"/>
      <c r="L1060" s="11"/>
      <c r="M1060" s="11"/>
      <c r="N1060" s="11"/>
      <c r="O1060" s="11"/>
      <c r="P1060" s="11"/>
      <c r="Q1060" s="11"/>
      <c r="R1060" s="11"/>
      <c r="S1060" s="11"/>
      <c r="T1060" s="11"/>
      <c r="U1060" s="11"/>
      <c r="V1060" s="11"/>
      <c r="W1060" s="11"/>
      <c r="X1060" s="11"/>
      <c r="Y1060" s="11"/>
      <c r="Z1060" s="11"/>
      <c r="AA1060" s="11"/>
      <c r="AB1060" s="11"/>
      <c r="AC1060" s="11"/>
      <c r="AD1060" s="11"/>
      <c r="AE1060" s="11"/>
      <c r="AF1060" s="11"/>
      <c r="AG1060" s="11"/>
      <c r="AH1060" s="11"/>
      <c r="AI1060" s="11"/>
      <c r="AJ1060" s="11"/>
      <c r="AK1060" s="11"/>
      <c r="AL1060" s="11"/>
      <c r="AM1060" s="11"/>
      <c r="AN1060" s="11"/>
      <c r="AO1060" s="11"/>
      <c r="AP1060" s="11"/>
      <c r="AQ1060" s="11"/>
      <c r="AR1060" s="11"/>
      <c r="AS1060" s="11"/>
      <c r="AT1060" s="11"/>
      <c r="AU1060" s="11"/>
      <c r="AV1060" s="11"/>
      <c r="AW1060" s="11"/>
      <c r="AX1060" s="11"/>
      <c r="AY1060" s="11"/>
      <c r="AZ1060" s="11"/>
      <c r="BA1060" s="11"/>
      <c r="BB1060" s="11"/>
    </row>
    <row r="1061" spans="1:54" x14ac:dyDescent="0.25">
      <c r="A1061" s="11"/>
      <c r="B1061" s="11"/>
      <c r="C1061" s="11"/>
      <c r="D1061" s="11"/>
      <c r="E1061" s="11"/>
      <c r="F1061" s="11"/>
      <c r="G1061" s="11"/>
      <c r="H1061" s="11"/>
      <c r="I1061" s="11"/>
      <c r="J1061" s="11"/>
      <c r="K1061" s="11"/>
      <c r="L1061" s="11"/>
      <c r="M1061" s="11"/>
      <c r="N1061" s="11"/>
      <c r="O1061" s="11"/>
      <c r="P1061" s="11"/>
      <c r="Q1061" s="11"/>
      <c r="R1061" s="11"/>
      <c r="S1061" s="11"/>
      <c r="T1061" s="11"/>
      <c r="U1061" s="11"/>
      <c r="V1061" s="11"/>
      <c r="W1061" s="11"/>
      <c r="X1061" s="11"/>
      <c r="Y1061" s="11"/>
      <c r="Z1061" s="11"/>
      <c r="AA1061" s="11"/>
      <c r="AB1061" s="11"/>
      <c r="AC1061" s="11"/>
      <c r="AD1061" s="11"/>
      <c r="AE1061" s="11"/>
      <c r="AF1061" s="11"/>
      <c r="AG1061" s="11"/>
      <c r="AH1061" s="11"/>
      <c r="AI1061" s="11"/>
      <c r="AJ1061" s="11"/>
      <c r="AK1061" s="11"/>
      <c r="AL1061" s="11"/>
      <c r="AM1061" s="11"/>
      <c r="AN1061" s="11"/>
      <c r="AO1061" s="11"/>
      <c r="AP1061" s="11"/>
      <c r="AQ1061" s="11"/>
      <c r="AR1061" s="11"/>
      <c r="AS1061" s="11"/>
      <c r="AT1061" s="11"/>
      <c r="AU1061" s="11"/>
      <c r="AV1061" s="11"/>
      <c r="AW1061" s="11"/>
      <c r="AX1061" s="11"/>
      <c r="AY1061" s="11"/>
      <c r="AZ1061" s="11"/>
      <c r="BA1061" s="11"/>
      <c r="BB1061" s="11"/>
    </row>
    <row r="1062" spans="1:54" x14ac:dyDescent="0.25">
      <c r="A1062" s="11"/>
      <c r="B1062" s="11"/>
      <c r="C1062" s="11"/>
      <c r="D1062" s="11"/>
      <c r="E1062" s="11"/>
      <c r="F1062" s="11"/>
      <c r="G1062" s="11"/>
      <c r="H1062" s="11"/>
      <c r="I1062" s="11"/>
      <c r="J1062" s="11"/>
      <c r="K1062" s="11"/>
      <c r="L1062" s="11"/>
      <c r="M1062" s="11"/>
      <c r="N1062" s="11"/>
      <c r="O1062" s="11"/>
      <c r="P1062" s="11"/>
      <c r="Q1062" s="11"/>
      <c r="R1062" s="11"/>
      <c r="S1062" s="11"/>
      <c r="T1062" s="11"/>
      <c r="U1062" s="11"/>
      <c r="V1062" s="11"/>
      <c r="W1062" s="11"/>
      <c r="X1062" s="11"/>
      <c r="Y1062" s="11"/>
      <c r="Z1062" s="11"/>
      <c r="AA1062" s="11"/>
      <c r="AB1062" s="11"/>
      <c r="AC1062" s="11"/>
      <c r="AD1062" s="11"/>
      <c r="AE1062" s="11"/>
      <c r="AF1062" s="11"/>
      <c r="AG1062" s="11"/>
      <c r="AH1062" s="11"/>
      <c r="AI1062" s="11"/>
      <c r="AJ1062" s="11"/>
      <c r="AK1062" s="11"/>
      <c r="AL1062" s="11"/>
      <c r="AM1062" s="11"/>
      <c r="AN1062" s="11"/>
      <c r="AO1062" s="11"/>
      <c r="AP1062" s="11"/>
      <c r="AQ1062" s="11"/>
      <c r="AR1062" s="11"/>
      <c r="AS1062" s="11"/>
      <c r="AT1062" s="11"/>
      <c r="AU1062" s="11"/>
      <c r="AV1062" s="11"/>
      <c r="AW1062" s="11"/>
      <c r="AX1062" s="11"/>
      <c r="AY1062" s="11"/>
      <c r="AZ1062" s="11"/>
      <c r="BA1062" s="11"/>
      <c r="BB1062" s="11"/>
    </row>
    <row r="1063" spans="1:54" x14ac:dyDescent="0.25">
      <c r="A1063" s="11"/>
      <c r="B1063" s="11"/>
      <c r="C1063" s="11"/>
      <c r="D1063" s="11"/>
      <c r="E1063" s="11"/>
      <c r="F1063" s="11"/>
      <c r="G1063" s="11"/>
      <c r="H1063" s="11"/>
      <c r="I1063" s="11"/>
      <c r="J1063" s="11"/>
      <c r="K1063" s="11"/>
      <c r="L1063" s="11"/>
      <c r="M1063" s="11"/>
      <c r="N1063" s="11"/>
      <c r="O1063" s="11"/>
      <c r="P1063" s="11"/>
      <c r="Q1063" s="11"/>
      <c r="R1063" s="11"/>
      <c r="S1063" s="11"/>
      <c r="T1063" s="11"/>
      <c r="U1063" s="11"/>
      <c r="V1063" s="11"/>
      <c r="W1063" s="11"/>
      <c r="X1063" s="11"/>
      <c r="Y1063" s="11"/>
      <c r="Z1063" s="11"/>
      <c r="AA1063" s="11"/>
      <c r="AB1063" s="11"/>
      <c r="AC1063" s="11"/>
      <c r="AD1063" s="11"/>
      <c r="AE1063" s="11"/>
      <c r="AF1063" s="11"/>
      <c r="AG1063" s="11"/>
      <c r="AH1063" s="11"/>
      <c r="AI1063" s="11"/>
      <c r="AJ1063" s="11"/>
      <c r="AK1063" s="11"/>
      <c r="AL1063" s="11"/>
      <c r="AM1063" s="11"/>
      <c r="AN1063" s="11"/>
      <c r="AO1063" s="11"/>
      <c r="AP1063" s="11"/>
      <c r="AQ1063" s="11"/>
      <c r="AR1063" s="11"/>
      <c r="AS1063" s="11"/>
      <c r="AT1063" s="11"/>
      <c r="AU1063" s="11"/>
      <c r="AV1063" s="11"/>
      <c r="AW1063" s="11"/>
      <c r="AX1063" s="11"/>
      <c r="AY1063" s="11"/>
      <c r="AZ1063" s="11"/>
      <c r="BA1063" s="11"/>
      <c r="BB1063" s="11"/>
    </row>
    <row r="1064" spans="1:54" x14ac:dyDescent="0.25">
      <c r="A1064" s="11"/>
      <c r="B1064" s="11"/>
      <c r="C1064" s="11"/>
      <c r="D1064" s="11"/>
      <c r="E1064" s="11"/>
      <c r="F1064" s="11"/>
      <c r="G1064" s="11"/>
      <c r="H1064" s="11"/>
      <c r="I1064" s="11"/>
      <c r="J1064" s="11"/>
      <c r="K1064" s="11"/>
      <c r="L1064" s="11"/>
      <c r="M1064" s="11"/>
      <c r="N1064" s="11"/>
      <c r="O1064" s="11"/>
      <c r="P1064" s="11"/>
      <c r="Q1064" s="11"/>
      <c r="R1064" s="11"/>
      <c r="S1064" s="11"/>
      <c r="T1064" s="11"/>
      <c r="U1064" s="11"/>
      <c r="V1064" s="11"/>
      <c r="W1064" s="11"/>
      <c r="X1064" s="11"/>
      <c r="Y1064" s="11"/>
      <c r="Z1064" s="11"/>
      <c r="AA1064" s="11"/>
      <c r="AB1064" s="11"/>
      <c r="AC1064" s="11"/>
      <c r="AD1064" s="11"/>
      <c r="AE1064" s="11"/>
      <c r="AF1064" s="11"/>
      <c r="AG1064" s="11"/>
      <c r="AH1064" s="11"/>
      <c r="AI1064" s="11"/>
      <c r="AJ1064" s="11"/>
      <c r="AK1064" s="11"/>
      <c r="AL1064" s="11"/>
      <c r="AM1064" s="11"/>
      <c r="AN1064" s="11"/>
      <c r="AO1064" s="11"/>
      <c r="AP1064" s="11"/>
      <c r="AQ1064" s="11"/>
      <c r="AR1064" s="11"/>
      <c r="AS1064" s="11"/>
      <c r="AT1064" s="11"/>
      <c r="AU1064" s="11"/>
      <c r="AV1064" s="11"/>
      <c r="AW1064" s="11"/>
      <c r="AX1064" s="11"/>
      <c r="AY1064" s="11"/>
      <c r="AZ1064" s="11"/>
      <c r="BA1064" s="11"/>
      <c r="BB1064" s="11"/>
    </row>
    <row r="1065" spans="1:54" x14ac:dyDescent="0.25">
      <c r="A1065" s="11"/>
      <c r="B1065" s="11"/>
      <c r="C1065" s="11"/>
      <c r="D1065" s="11"/>
      <c r="E1065" s="11"/>
      <c r="F1065" s="11"/>
      <c r="G1065" s="11"/>
      <c r="H1065" s="11"/>
      <c r="I1065" s="11"/>
      <c r="J1065" s="11"/>
      <c r="K1065" s="11"/>
      <c r="L1065" s="11"/>
      <c r="M1065" s="11"/>
      <c r="N1065" s="11"/>
      <c r="O1065" s="11"/>
      <c r="P1065" s="11"/>
      <c r="Q1065" s="11"/>
      <c r="R1065" s="11"/>
      <c r="S1065" s="11"/>
      <c r="T1065" s="11"/>
      <c r="U1065" s="11"/>
      <c r="V1065" s="11"/>
      <c r="W1065" s="11"/>
      <c r="X1065" s="11"/>
      <c r="Y1065" s="11"/>
      <c r="Z1065" s="11"/>
      <c r="AA1065" s="11"/>
      <c r="AB1065" s="11"/>
      <c r="AC1065" s="11"/>
      <c r="AD1065" s="11"/>
      <c r="AE1065" s="11"/>
      <c r="AF1065" s="11"/>
      <c r="AG1065" s="11"/>
      <c r="AH1065" s="11"/>
      <c r="AI1065" s="11"/>
      <c r="AJ1065" s="11"/>
      <c r="AK1065" s="11"/>
      <c r="AL1065" s="11"/>
      <c r="AM1065" s="11"/>
      <c r="AN1065" s="11"/>
      <c r="AO1065" s="11"/>
      <c r="AP1065" s="11"/>
      <c r="AQ1065" s="11"/>
      <c r="AR1065" s="11"/>
      <c r="AS1065" s="11"/>
      <c r="AT1065" s="11"/>
      <c r="AU1065" s="11"/>
      <c r="AV1065" s="11"/>
      <c r="AW1065" s="11"/>
      <c r="AX1065" s="11"/>
      <c r="AY1065" s="11"/>
      <c r="AZ1065" s="11"/>
      <c r="BA1065" s="11"/>
      <c r="BB1065" s="11"/>
    </row>
    <row r="1066" spans="1:54" x14ac:dyDescent="0.25">
      <c r="A1066" s="11"/>
      <c r="B1066" s="11"/>
      <c r="C1066" s="11"/>
      <c r="D1066" s="11"/>
      <c r="E1066" s="11"/>
      <c r="F1066" s="11"/>
      <c r="G1066" s="11"/>
      <c r="H1066" s="11"/>
      <c r="I1066" s="11"/>
      <c r="J1066" s="11"/>
      <c r="K1066" s="11"/>
      <c r="L1066" s="11"/>
      <c r="M1066" s="11"/>
      <c r="N1066" s="11"/>
      <c r="O1066" s="11"/>
      <c r="P1066" s="11"/>
      <c r="Q1066" s="11"/>
      <c r="R1066" s="11"/>
      <c r="S1066" s="11"/>
      <c r="T1066" s="11"/>
      <c r="U1066" s="11"/>
      <c r="V1066" s="11"/>
      <c r="W1066" s="11"/>
      <c r="X1066" s="11"/>
      <c r="Y1066" s="11"/>
      <c r="Z1066" s="11"/>
      <c r="AA1066" s="11"/>
      <c r="AB1066" s="11"/>
      <c r="AC1066" s="11"/>
      <c r="AD1066" s="11"/>
      <c r="AE1066" s="11"/>
      <c r="AF1066" s="11"/>
      <c r="AG1066" s="11"/>
      <c r="AH1066" s="11"/>
      <c r="AI1066" s="11"/>
      <c r="AJ1066" s="11"/>
      <c r="AK1066" s="11"/>
      <c r="AL1066" s="11"/>
      <c r="AM1066" s="11"/>
      <c r="AN1066" s="11"/>
      <c r="AO1066" s="11"/>
      <c r="AP1066" s="11"/>
      <c r="AQ1066" s="11"/>
      <c r="AR1066" s="11"/>
      <c r="AS1066" s="11"/>
      <c r="AT1066" s="11"/>
      <c r="AU1066" s="11"/>
      <c r="AV1066" s="11"/>
      <c r="AW1066" s="11"/>
      <c r="AX1066" s="11"/>
      <c r="AY1066" s="11"/>
      <c r="AZ1066" s="11"/>
      <c r="BA1066" s="11"/>
      <c r="BB1066" s="11"/>
    </row>
    <row r="1067" spans="1:54" x14ac:dyDescent="0.25">
      <c r="A1067" s="11"/>
      <c r="B1067" s="11"/>
      <c r="C1067" s="11"/>
      <c r="D1067" s="11"/>
      <c r="E1067" s="11"/>
      <c r="F1067" s="11"/>
      <c r="G1067" s="11"/>
      <c r="H1067" s="11"/>
      <c r="I1067" s="11"/>
      <c r="J1067" s="11"/>
      <c r="K1067" s="11"/>
      <c r="L1067" s="11"/>
      <c r="M1067" s="11"/>
      <c r="N1067" s="11"/>
      <c r="O1067" s="11"/>
      <c r="P1067" s="11"/>
      <c r="Q1067" s="11"/>
      <c r="R1067" s="11"/>
      <c r="S1067" s="11"/>
      <c r="T1067" s="11"/>
      <c r="U1067" s="11"/>
      <c r="V1067" s="11"/>
      <c r="W1067" s="11"/>
      <c r="X1067" s="11"/>
      <c r="Y1067" s="11"/>
      <c r="Z1067" s="11"/>
      <c r="AA1067" s="11"/>
      <c r="AB1067" s="11"/>
      <c r="AC1067" s="11"/>
      <c r="AD1067" s="11"/>
      <c r="AE1067" s="11"/>
      <c r="AF1067" s="11"/>
      <c r="AG1067" s="11"/>
      <c r="AH1067" s="11"/>
      <c r="AI1067" s="11"/>
      <c r="AJ1067" s="11"/>
      <c r="AK1067" s="11"/>
      <c r="AL1067" s="11"/>
      <c r="AM1067" s="11"/>
      <c r="AN1067" s="11"/>
      <c r="AO1067" s="11"/>
      <c r="AP1067" s="11"/>
      <c r="AQ1067" s="11"/>
      <c r="AR1067" s="11"/>
      <c r="AS1067" s="11"/>
      <c r="AT1067" s="11"/>
      <c r="AU1067" s="11"/>
      <c r="AV1067" s="11"/>
      <c r="AW1067" s="11"/>
      <c r="AX1067" s="11"/>
      <c r="AY1067" s="11"/>
      <c r="AZ1067" s="11"/>
      <c r="BA1067" s="11"/>
      <c r="BB1067" s="11"/>
    </row>
    <row r="1068" spans="1:54" x14ac:dyDescent="0.25">
      <c r="A1068" s="11"/>
      <c r="B1068" s="11"/>
      <c r="C1068" s="11"/>
      <c r="D1068" s="11"/>
      <c r="E1068" s="11"/>
      <c r="F1068" s="11"/>
      <c r="G1068" s="11"/>
      <c r="H1068" s="11"/>
      <c r="I1068" s="11"/>
      <c r="J1068" s="11"/>
      <c r="K1068" s="11"/>
      <c r="L1068" s="11"/>
      <c r="M1068" s="11"/>
      <c r="N1068" s="11"/>
      <c r="O1068" s="11"/>
      <c r="P1068" s="11"/>
      <c r="Q1068" s="11"/>
      <c r="R1068" s="11"/>
      <c r="S1068" s="11"/>
      <c r="T1068" s="11"/>
      <c r="U1068" s="11"/>
      <c r="V1068" s="11"/>
      <c r="W1068" s="11"/>
      <c r="X1068" s="11"/>
      <c r="Y1068" s="11"/>
      <c r="Z1068" s="11"/>
      <c r="AA1068" s="11"/>
      <c r="AB1068" s="11"/>
      <c r="AC1068" s="11"/>
      <c r="AD1068" s="11"/>
      <c r="AE1068" s="11"/>
      <c r="AF1068" s="11"/>
      <c r="AG1068" s="11"/>
      <c r="AH1068" s="11"/>
      <c r="AI1068" s="11"/>
      <c r="AJ1068" s="11"/>
      <c r="AK1068" s="11"/>
      <c r="AL1068" s="11"/>
      <c r="AM1068" s="11"/>
      <c r="AN1068" s="11"/>
      <c r="AO1068" s="11"/>
      <c r="AP1068" s="11"/>
      <c r="AQ1068" s="11"/>
      <c r="AR1068" s="11"/>
      <c r="AS1068" s="11"/>
      <c r="AT1068" s="11"/>
      <c r="AU1068" s="11"/>
      <c r="AV1068" s="11"/>
      <c r="AW1068" s="11"/>
      <c r="AX1068" s="11"/>
      <c r="AY1068" s="11"/>
      <c r="AZ1068" s="11"/>
      <c r="BA1068" s="11"/>
      <c r="BB1068" s="11"/>
    </row>
    <row r="1069" spans="1:54" x14ac:dyDescent="0.25">
      <c r="A1069" s="11"/>
      <c r="B1069" s="11"/>
      <c r="C1069" s="11"/>
      <c r="D1069" s="11"/>
      <c r="E1069" s="11"/>
      <c r="F1069" s="11"/>
      <c r="G1069" s="11"/>
      <c r="H1069" s="11"/>
      <c r="I1069" s="11"/>
      <c r="J1069" s="11"/>
      <c r="K1069" s="11"/>
      <c r="L1069" s="11"/>
      <c r="M1069" s="11"/>
      <c r="N1069" s="11"/>
      <c r="O1069" s="11"/>
      <c r="P1069" s="11"/>
      <c r="Q1069" s="11"/>
      <c r="R1069" s="11"/>
      <c r="S1069" s="11"/>
      <c r="T1069" s="11"/>
      <c r="U1069" s="11"/>
      <c r="V1069" s="11"/>
      <c r="W1069" s="11"/>
      <c r="X1069" s="11"/>
      <c r="Y1069" s="11"/>
      <c r="Z1069" s="11"/>
      <c r="AA1069" s="11"/>
      <c r="AB1069" s="11"/>
      <c r="AC1069" s="11"/>
      <c r="AD1069" s="11"/>
      <c r="AE1069" s="11"/>
      <c r="AF1069" s="11"/>
      <c r="AG1069" s="11"/>
      <c r="AH1069" s="11"/>
      <c r="AI1069" s="11"/>
      <c r="AJ1069" s="11"/>
      <c r="AK1069" s="11"/>
      <c r="AL1069" s="11"/>
      <c r="AM1069" s="11"/>
      <c r="AN1069" s="11"/>
      <c r="AO1069" s="11"/>
      <c r="AP1069" s="11"/>
      <c r="AQ1069" s="11"/>
      <c r="AR1069" s="11"/>
      <c r="AS1069" s="11"/>
      <c r="AT1069" s="11"/>
      <c r="AU1069" s="11"/>
      <c r="AV1069" s="11"/>
      <c r="AW1069" s="11"/>
      <c r="AX1069" s="11"/>
      <c r="AY1069" s="11"/>
      <c r="AZ1069" s="11"/>
      <c r="BA1069" s="11"/>
      <c r="BB1069" s="11"/>
    </row>
    <row r="1070" spans="1:54" x14ac:dyDescent="0.25">
      <c r="A1070" s="11"/>
      <c r="B1070" s="11"/>
      <c r="C1070" s="11"/>
      <c r="D1070" s="11"/>
      <c r="E1070" s="11"/>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AB1070" s="11"/>
      <c r="AC1070" s="11"/>
      <c r="AD1070" s="11"/>
      <c r="AE1070" s="11"/>
      <c r="AF1070" s="11"/>
      <c r="AG1070" s="11"/>
      <c r="AH1070" s="11"/>
      <c r="AI1070" s="11"/>
      <c r="AJ1070" s="11"/>
      <c r="AK1070" s="11"/>
      <c r="AL1070" s="11"/>
      <c r="AM1070" s="11"/>
      <c r="AN1070" s="11"/>
      <c r="AO1070" s="11"/>
      <c r="AP1070" s="11"/>
      <c r="AQ1070" s="11"/>
      <c r="AR1070" s="11"/>
      <c r="AS1070" s="11"/>
      <c r="AT1070" s="11"/>
      <c r="AU1070" s="11"/>
      <c r="AV1070" s="11"/>
      <c r="AW1070" s="11"/>
      <c r="AX1070" s="11"/>
      <c r="AY1070" s="11"/>
      <c r="AZ1070" s="11"/>
      <c r="BA1070" s="11"/>
      <c r="BB1070" s="11"/>
    </row>
    <row r="1071" spans="1:54" x14ac:dyDescent="0.25">
      <c r="A1071" s="11"/>
      <c r="B1071" s="11"/>
      <c r="C1071" s="11"/>
      <c r="D1071" s="11"/>
      <c r="E1071" s="11"/>
      <c r="F1071" s="11"/>
      <c r="G1071" s="11"/>
      <c r="H1071" s="11"/>
      <c r="I1071" s="11"/>
      <c r="J1071" s="11"/>
      <c r="K1071" s="11"/>
      <c r="L1071" s="11"/>
      <c r="M1071" s="11"/>
      <c r="N1071" s="11"/>
      <c r="O1071" s="11"/>
      <c r="P1071" s="11"/>
      <c r="Q1071" s="11"/>
      <c r="R1071" s="11"/>
      <c r="S1071" s="11"/>
      <c r="T1071" s="11"/>
      <c r="U1071" s="11"/>
      <c r="V1071" s="11"/>
      <c r="W1071" s="11"/>
      <c r="X1071" s="11"/>
      <c r="Y1071" s="11"/>
      <c r="Z1071" s="11"/>
      <c r="AA1071" s="11"/>
      <c r="AB1071" s="11"/>
      <c r="AC1071" s="11"/>
      <c r="AD1071" s="11"/>
      <c r="AE1071" s="11"/>
      <c r="AF1071" s="11"/>
      <c r="AG1071" s="11"/>
      <c r="AH1071" s="11"/>
      <c r="AI1071" s="11"/>
      <c r="AJ1071" s="11"/>
      <c r="AK1071" s="11"/>
      <c r="AL1071" s="11"/>
      <c r="AM1071" s="11"/>
      <c r="AN1071" s="11"/>
      <c r="AO1071" s="11"/>
      <c r="AP1071" s="11"/>
      <c r="AQ1071" s="11"/>
      <c r="AR1071" s="11"/>
      <c r="AS1071" s="11"/>
      <c r="AT1071" s="11"/>
      <c r="AU1071" s="11"/>
      <c r="AV1071" s="11"/>
      <c r="AW1071" s="11"/>
      <c r="AX1071" s="11"/>
      <c r="AY1071" s="11"/>
      <c r="AZ1071" s="11"/>
      <c r="BA1071" s="11"/>
      <c r="BB1071" s="11"/>
    </row>
    <row r="1072" spans="1:54" x14ac:dyDescent="0.25">
      <c r="A1072" s="11"/>
      <c r="B1072" s="11"/>
      <c r="C1072" s="11"/>
      <c r="D1072" s="11"/>
      <c r="E1072" s="11"/>
      <c r="F1072" s="11"/>
      <c r="G1072" s="11"/>
      <c r="H1072" s="11"/>
      <c r="I1072" s="11"/>
      <c r="J1072" s="11"/>
      <c r="K1072" s="11"/>
      <c r="L1072" s="11"/>
      <c r="M1072" s="11"/>
      <c r="N1072" s="11"/>
      <c r="O1072" s="11"/>
      <c r="P1072" s="11"/>
      <c r="Q1072" s="11"/>
      <c r="R1072" s="11"/>
      <c r="S1072" s="11"/>
      <c r="T1072" s="11"/>
      <c r="U1072" s="11"/>
      <c r="V1072" s="11"/>
      <c r="W1072" s="11"/>
      <c r="X1072" s="11"/>
      <c r="Y1072" s="11"/>
      <c r="Z1072" s="11"/>
      <c r="AA1072" s="11"/>
      <c r="AB1072" s="11"/>
      <c r="AC1072" s="11"/>
      <c r="AD1072" s="11"/>
      <c r="AE1072" s="11"/>
      <c r="AF1072" s="11"/>
      <c r="AG1072" s="11"/>
      <c r="AH1072" s="11"/>
      <c r="AI1072" s="11"/>
      <c r="AJ1072" s="11"/>
      <c r="AK1072" s="11"/>
      <c r="AL1072" s="11"/>
      <c r="AM1072" s="11"/>
      <c r="AN1072" s="11"/>
      <c r="AO1072" s="11"/>
      <c r="AP1072" s="11"/>
      <c r="AQ1072" s="11"/>
      <c r="AR1072" s="11"/>
      <c r="AS1072" s="11"/>
      <c r="AT1072" s="11"/>
      <c r="AU1072" s="11"/>
      <c r="AV1072" s="11"/>
      <c r="AW1072" s="11"/>
      <c r="AX1072" s="11"/>
      <c r="AY1072" s="11"/>
      <c r="AZ1072" s="11"/>
      <c r="BA1072" s="11"/>
      <c r="BB1072" s="11"/>
    </row>
    <row r="1073" spans="1:54" x14ac:dyDescent="0.25">
      <c r="A1073" s="11"/>
      <c r="B1073" s="11"/>
      <c r="C1073" s="11"/>
      <c r="D1073" s="11"/>
      <c r="E1073" s="11"/>
      <c r="F1073" s="11"/>
      <c r="G1073" s="11"/>
      <c r="H1073" s="11"/>
      <c r="I1073" s="11"/>
      <c r="J1073" s="11"/>
      <c r="K1073" s="11"/>
      <c r="L1073" s="11"/>
      <c r="M1073" s="11"/>
      <c r="N1073" s="11"/>
      <c r="O1073" s="11"/>
      <c r="P1073" s="11"/>
      <c r="Q1073" s="11"/>
      <c r="R1073" s="11"/>
      <c r="S1073" s="11"/>
      <c r="T1073" s="11"/>
      <c r="U1073" s="11"/>
      <c r="V1073" s="11"/>
      <c r="W1073" s="11"/>
      <c r="X1073" s="11"/>
      <c r="Y1073" s="11"/>
      <c r="Z1073" s="11"/>
      <c r="AA1073" s="11"/>
      <c r="AB1073" s="11"/>
      <c r="AC1073" s="11"/>
      <c r="AD1073" s="11"/>
      <c r="AE1073" s="11"/>
      <c r="AF1073" s="11"/>
      <c r="AG1073" s="11"/>
      <c r="AH1073" s="11"/>
      <c r="AI1073" s="11"/>
      <c r="AJ1073" s="11"/>
      <c r="AK1073" s="11"/>
      <c r="AL1073" s="11"/>
      <c r="AM1073" s="11"/>
      <c r="AN1073" s="11"/>
      <c r="AO1073" s="11"/>
      <c r="AP1073" s="11"/>
      <c r="AQ1073" s="11"/>
      <c r="AR1073" s="11"/>
      <c r="AS1073" s="11"/>
      <c r="AT1073" s="11"/>
      <c r="AU1073" s="11"/>
      <c r="AV1073" s="11"/>
      <c r="AW1073" s="11"/>
      <c r="AX1073" s="11"/>
      <c r="AY1073" s="11"/>
      <c r="AZ1073" s="11"/>
      <c r="BA1073" s="11"/>
      <c r="BB1073" s="11"/>
    </row>
    <row r="1074" spans="1:54" x14ac:dyDescent="0.25">
      <c r="A1074" s="11"/>
      <c r="B1074" s="11"/>
      <c r="C1074" s="11"/>
      <c r="D1074" s="11"/>
      <c r="E1074" s="11"/>
      <c r="F1074" s="11"/>
      <c r="G1074" s="11"/>
      <c r="H1074" s="11"/>
      <c r="I1074" s="11"/>
      <c r="J1074" s="11"/>
      <c r="K1074" s="11"/>
      <c r="L1074" s="11"/>
      <c r="M1074" s="11"/>
      <c r="N1074" s="11"/>
      <c r="O1074" s="11"/>
      <c r="P1074" s="11"/>
      <c r="Q1074" s="11"/>
      <c r="R1074" s="11"/>
      <c r="S1074" s="11"/>
      <c r="T1074" s="11"/>
      <c r="U1074" s="11"/>
      <c r="V1074" s="11"/>
      <c r="W1074" s="11"/>
      <c r="X1074" s="11"/>
      <c r="Y1074" s="11"/>
      <c r="Z1074" s="11"/>
      <c r="AA1074" s="11"/>
      <c r="AB1074" s="11"/>
      <c r="AC1074" s="11"/>
      <c r="AD1074" s="11"/>
      <c r="AE1074" s="11"/>
      <c r="AF1074" s="11"/>
      <c r="AG1074" s="11"/>
      <c r="AH1074" s="11"/>
      <c r="AI1074" s="11"/>
      <c r="AJ1074" s="11"/>
      <c r="AK1074" s="11"/>
      <c r="AL1074" s="11"/>
      <c r="AM1074" s="11"/>
      <c r="AN1074" s="11"/>
      <c r="AO1074" s="11"/>
      <c r="AP1074" s="11"/>
      <c r="AQ1074" s="11"/>
      <c r="AR1074" s="11"/>
      <c r="AS1074" s="11"/>
      <c r="AT1074" s="11"/>
      <c r="AU1074" s="11"/>
      <c r="AV1074" s="11"/>
      <c r="AW1074" s="11"/>
      <c r="AX1074" s="11"/>
      <c r="AY1074" s="11"/>
      <c r="AZ1074" s="11"/>
      <c r="BA1074" s="11"/>
      <c r="BB1074" s="11"/>
    </row>
    <row r="1075" spans="1:54" x14ac:dyDescent="0.25">
      <c r="A1075" s="11"/>
      <c r="B1075" s="11"/>
      <c r="C1075" s="11"/>
      <c r="D1075" s="11"/>
      <c r="E1075" s="11"/>
      <c r="F1075" s="11"/>
      <c r="G1075" s="11"/>
      <c r="H1075" s="11"/>
      <c r="I1075" s="11"/>
      <c r="J1075" s="11"/>
      <c r="K1075" s="11"/>
      <c r="L1075" s="11"/>
      <c r="M1075" s="11"/>
      <c r="N1075" s="11"/>
      <c r="O1075" s="11"/>
      <c r="P1075" s="11"/>
      <c r="Q1075" s="11"/>
      <c r="R1075" s="11"/>
      <c r="S1075" s="11"/>
      <c r="T1075" s="11"/>
      <c r="U1075" s="11"/>
      <c r="V1075" s="11"/>
      <c r="W1075" s="11"/>
      <c r="X1075" s="11"/>
      <c r="Y1075" s="11"/>
      <c r="Z1075" s="11"/>
      <c r="AA1075" s="11"/>
      <c r="AB1075" s="11"/>
      <c r="AC1075" s="11"/>
      <c r="AD1075" s="11"/>
      <c r="AE1075" s="11"/>
      <c r="AF1075" s="11"/>
      <c r="AG1075" s="11"/>
      <c r="AH1075" s="11"/>
      <c r="AI1075" s="11"/>
      <c r="AJ1075" s="11"/>
      <c r="AK1075" s="11"/>
      <c r="AL1075" s="11"/>
      <c r="AM1075" s="11"/>
      <c r="AN1075" s="11"/>
      <c r="AO1075" s="11"/>
      <c r="AP1075" s="11"/>
      <c r="AQ1075" s="11"/>
      <c r="AR1075" s="11"/>
      <c r="AS1075" s="11"/>
      <c r="AT1075" s="11"/>
      <c r="AU1075" s="11"/>
      <c r="AV1075" s="11"/>
      <c r="AW1075" s="11"/>
      <c r="AX1075" s="11"/>
      <c r="AY1075" s="11"/>
      <c r="AZ1075" s="11"/>
      <c r="BA1075" s="11"/>
      <c r="BB1075" s="11"/>
    </row>
    <row r="1076" spans="1:54" x14ac:dyDescent="0.25">
      <c r="A1076" s="11"/>
      <c r="B1076" s="11"/>
      <c r="C1076" s="11"/>
      <c r="D1076" s="11"/>
      <c r="E1076" s="11"/>
      <c r="F1076" s="11"/>
      <c r="G1076" s="11"/>
      <c r="H1076" s="11"/>
      <c r="I1076" s="11"/>
      <c r="J1076" s="11"/>
      <c r="K1076" s="11"/>
      <c r="L1076" s="11"/>
      <c r="M1076" s="11"/>
      <c r="N1076" s="11"/>
      <c r="O1076" s="11"/>
      <c r="P1076" s="11"/>
      <c r="Q1076" s="11"/>
      <c r="R1076" s="11"/>
      <c r="S1076" s="11"/>
      <c r="T1076" s="11"/>
      <c r="U1076" s="11"/>
      <c r="V1076" s="11"/>
      <c r="W1076" s="11"/>
      <c r="X1076" s="11"/>
      <c r="Y1076" s="11"/>
      <c r="Z1076" s="11"/>
      <c r="AA1076" s="11"/>
      <c r="AB1076" s="11"/>
      <c r="AC1076" s="11"/>
      <c r="AD1076" s="11"/>
      <c r="AE1076" s="11"/>
      <c r="AF1076" s="11"/>
      <c r="AG1076" s="11"/>
      <c r="AH1076" s="11"/>
      <c r="AI1076" s="11"/>
      <c r="AJ1076" s="11"/>
      <c r="AK1076" s="11"/>
      <c r="AL1076" s="11"/>
      <c r="AM1076" s="11"/>
      <c r="AN1076" s="11"/>
      <c r="AO1076" s="11"/>
      <c r="AP1076" s="11"/>
      <c r="AQ1076" s="11"/>
      <c r="AR1076" s="11"/>
      <c r="AS1076" s="11"/>
      <c r="AT1076" s="11"/>
      <c r="AU1076" s="11"/>
      <c r="AV1076" s="11"/>
      <c r="AW1076" s="11"/>
      <c r="AX1076" s="11"/>
      <c r="AY1076" s="11"/>
      <c r="AZ1076" s="11"/>
      <c r="BA1076" s="11"/>
      <c r="BB1076" s="11"/>
    </row>
    <row r="1077" spans="1:54" x14ac:dyDescent="0.25">
      <c r="A1077" s="11"/>
      <c r="B1077" s="11"/>
      <c r="C1077" s="11"/>
      <c r="D1077" s="11"/>
      <c r="E1077" s="11"/>
      <c r="F1077" s="11"/>
      <c r="G1077" s="11"/>
      <c r="H1077" s="11"/>
      <c r="I1077" s="11"/>
      <c r="J1077" s="11"/>
      <c r="K1077" s="11"/>
      <c r="L1077" s="11"/>
      <c r="M1077" s="11"/>
      <c r="N1077" s="11"/>
      <c r="O1077" s="11"/>
      <c r="P1077" s="11"/>
      <c r="Q1077" s="11"/>
      <c r="R1077" s="11"/>
      <c r="S1077" s="11"/>
      <c r="T1077" s="11"/>
      <c r="U1077" s="11"/>
      <c r="V1077" s="11"/>
      <c r="W1077" s="11"/>
      <c r="X1077" s="11"/>
      <c r="Y1077" s="11"/>
      <c r="Z1077" s="11"/>
      <c r="AA1077" s="11"/>
      <c r="AB1077" s="11"/>
      <c r="AC1077" s="11"/>
      <c r="AD1077" s="11"/>
      <c r="AE1077" s="11"/>
      <c r="AF1077" s="11"/>
      <c r="AG1077" s="11"/>
      <c r="AH1077" s="11"/>
      <c r="AI1077" s="11"/>
      <c r="AJ1077" s="11"/>
      <c r="AK1077" s="11"/>
      <c r="AL1077" s="11"/>
      <c r="AM1077" s="11"/>
      <c r="AN1077" s="11"/>
      <c r="AO1077" s="11"/>
      <c r="AP1077" s="11"/>
      <c r="AQ1077" s="11"/>
      <c r="AR1077" s="11"/>
      <c r="AS1077" s="11"/>
      <c r="AT1077" s="11"/>
      <c r="AU1077" s="11"/>
      <c r="AV1077" s="11"/>
      <c r="AW1077" s="11"/>
      <c r="AX1077" s="11"/>
      <c r="AY1077" s="11"/>
      <c r="AZ1077" s="11"/>
      <c r="BA1077" s="11"/>
      <c r="BB1077" s="11"/>
    </row>
    <row r="1078" spans="1:54" x14ac:dyDescent="0.25">
      <c r="A1078" s="11"/>
      <c r="B1078" s="11"/>
      <c r="C1078" s="11"/>
      <c r="D1078" s="11"/>
      <c r="E1078" s="11"/>
      <c r="F1078" s="11"/>
      <c r="G1078" s="11"/>
      <c r="H1078" s="11"/>
      <c r="I1078" s="11"/>
      <c r="J1078" s="11"/>
      <c r="K1078" s="11"/>
      <c r="L1078" s="11"/>
      <c r="M1078" s="11"/>
      <c r="N1078" s="11"/>
      <c r="O1078" s="11"/>
      <c r="P1078" s="11"/>
      <c r="Q1078" s="11"/>
      <c r="R1078" s="11"/>
      <c r="S1078" s="11"/>
      <c r="T1078" s="11"/>
      <c r="U1078" s="11"/>
      <c r="V1078" s="11"/>
      <c r="W1078" s="11"/>
      <c r="X1078" s="11"/>
      <c r="Y1078" s="11"/>
      <c r="Z1078" s="11"/>
      <c r="AA1078" s="11"/>
      <c r="AB1078" s="11"/>
      <c r="AC1078" s="11"/>
      <c r="AD1078" s="11"/>
      <c r="AE1078" s="11"/>
      <c r="AF1078" s="11"/>
      <c r="AG1078" s="11"/>
      <c r="AH1078" s="11"/>
      <c r="AI1078" s="11"/>
      <c r="AJ1078" s="11"/>
      <c r="AK1078" s="11"/>
      <c r="AL1078" s="11"/>
      <c r="AM1078" s="11"/>
      <c r="AN1078" s="11"/>
      <c r="AO1078" s="11"/>
      <c r="AP1078" s="11"/>
      <c r="AQ1078" s="11"/>
      <c r="AR1078" s="11"/>
      <c r="AS1078" s="11"/>
      <c r="AT1078" s="11"/>
      <c r="AU1078" s="11"/>
      <c r="AV1078" s="11"/>
      <c r="AW1078" s="11"/>
      <c r="AX1078" s="11"/>
      <c r="AY1078" s="11"/>
      <c r="AZ1078" s="11"/>
      <c r="BA1078" s="11"/>
      <c r="BB1078" s="11"/>
    </row>
    <row r="1079" spans="1:54" x14ac:dyDescent="0.25">
      <c r="A1079" s="11"/>
      <c r="B1079" s="11"/>
      <c r="C1079" s="11"/>
      <c r="D1079" s="11"/>
      <c r="E1079" s="11"/>
      <c r="F1079" s="11"/>
      <c r="G1079" s="11"/>
      <c r="H1079" s="11"/>
      <c r="I1079" s="11"/>
      <c r="J1079" s="11"/>
      <c r="K1079" s="11"/>
      <c r="L1079" s="11"/>
      <c r="M1079" s="11"/>
      <c r="N1079" s="11"/>
      <c r="O1079" s="11"/>
      <c r="P1079" s="11"/>
      <c r="Q1079" s="11"/>
      <c r="R1079" s="11"/>
      <c r="S1079" s="11"/>
      <c r="T1079" s="11"/>
      <c r="U1079" s="11"/>
      <c r="V1079" s="11"/>
      <c r="W1079" s="11"/>
      <c r="X1079" s="11"/>
      <c r="Y1079" s="11"/>
      <c r="Z1079" s="11"/>
      <c r="AA1079" s="11"/>
      <c r="AB1079" s="11"/>
      <c r="AC1079" s="11"/>
      <c r="AD1079" s="11"/>
      <c r="AE1079" s="11"/>
      <c r="AF1079" s="11"/>
      <c r="AG1079" s="11"/>
      <c r="AH1079" s="11"/>
      <c r="AI1079" s="11"/>
      <c r="AJ1079" s="11"/>
      <c r="AK1079" s="11"/>
      <c r="AL1079" s="11"/>
      <c r="AM1079" s="11"/>
      <c r="AN1079" s="11"/>
      <c r="AO1079" s="11"/>
      <c r="AP1079" s="11"/>
      <c r="AQ1079" s="11"/>
      <c r="AR1079" s="11"/>
      <c r="AS1079" s="11"/>
      <c r="AT1079" s="11"/>
      <c r="AU1079" s="11"/>
      <c r="AV1079" s="11"/>
      <c r="AW1079" s="11"/>
      <c r="AX1079" s="11"/>
      <c r="AY1079" s="11"/>
      <c r="AZ1079" s="11"/>
      <c r="BA1079" s="11"/>
      <c r="BB1079" s="11"/>
    </row>
    <row r="1080" spans="1:54" x14ac:dyDescent="0.25">
      <c r="A1080" s="11"/>
      <c r="B1080" s="11"/>
      <c r="C1080" s="11"/>
      <c r="D1080" s="11"/>
      <c r="E1080" s="11"/>
      <c r="F1080" s="11"/>
      <c r="G1080" s="11"/>
      <c r="H1080" s="11"/>
      <c r="I1080" s="11"/>
      <c r="J1080" s="11"/>
      <c r="K1080" s="11"/>
      <c r="L1080" s="11"/>
      <c r="M1080" s="11"/>
      <c r="N1080" s="11"/>
      <c r="O1080" s="11"/>
      <c r="P1080" s="11"/>
      <c r="Q1080" s="11"/>
      <c r="R1080" s="11"/>
      <c r="S1080" s="11"/>
      <c r="T1080" s="11"/>
      <c r="U1080" s="11"/>
      <c r="V1080" s="11"/>
      <c r="W1080" s="11"/>
      <c r="X1080" s="11"/>
      <c r="Y1080" s="11"/>
      <c r="Z1080" s="11"/>
      <c r="AA1080" s="11"/>
      <c r="AB1080" s="11"/>
      <c r="AC1080" s="11"/>
      <c r="AD1080" s="11"/>
      <c r="AE1080" s="11"/>
      <c r="AF1080" s="11"/>
      <c r="AG1080" s="11"/>
      <c r="AH1080" s="11"/>
      <c r="AI1080" s="11"/>
      <c r="AJ1080" s="11"/>
      <c r="AK1080" s="11"/>
      <c r="AL1080" s="11"/>
      <c r="AM1080" s="11"/>
      <c r="AN1080" s="11"/>
      <c r="AO1080" s="11"/>
      <c r="AP1080" s="11"/>
      <c r="AQ1080" s="11"/>
      <c r="AR1080" s="11"/>
      <c r="AS1080" s="11"/>
      <c r="AT1080" s="11"/>
      <c r="AU1080" s="11"/>
      <c r="AV1080" s="11"/>
      <c r="AW1080" s="11"/>
      <c r="AX1080" s="11"/>
      <c r="AY1080" s="11"/>
      <c r="AZ1080" s="11"/>
      <c r="BA1080" s="11"/>
      <c r="BB1080" s="11"/>
    </row>
    <row r="1081" spans="1:54" x14ac:dyDescent="0.25">
      <c r="A1081" s="11"/>
      <c r="B1081" s="11"/>
      <c r="C1081" s="11"/>
      <c r="D1081" s="11"/>
      <c r="E1081" s="11"/>
      <c r="F1081" s="11"/>
      <c r="G1081" s="11"/>
      <c r="H1081" s="11"/>
      <c r="I1081" s="11"/>
      <c r="J1081" s="11"/>
      <c r="K1081" s="11"/>
      <c r="L1081" s="11"/>
      <c r="M1081" s="11"/>
      <c r="N1081" s="11"/>
      <c r="O1081" s="11"/>
      <c r="P1081" s="11"/>
      <c r="Q1081" s="11"/>
      <c r="R1081" s="11"/>
      <c r="S1081" s="11"/>
      <c r="T1081" s="11"/>
      <c r="U1081" s="11"/>
      <c r="V1081" s="11"/>
      <c r="W1081" s="11"/>
      <c r="X1081" s="11"/>
      <c r="Y1081" s="11"/>
      <c r="Z1081" s="11"/>
      <c r="AA1081" s="11"/>
      <c r="AB1081" s="11"/>
      <c r="AC1081" s="11"/>
      <c r="AD1081" s="11"/>
      <c r="AE1081" s="11"/>
      <c r="AF1081" s="11"/>
      <c r="AG1081" s="11"/>
      <c r="AH1081" s="11"/>
      <c r="AI1081" s="11"/>
      <c r="AJ1081" s="11"/>
      <c r="AK1081" s="11"/>
      <c r="AL1081" s="11"/>
      <c r="AM1081" s="11"/>
      <c r="AN1081" s="11"/>
      <c r="AO1081" s="11"/>
      <c r="AP1081" s="11"/>
      <c r="AQ1081" s="11"/>
      <c r="AR1081" s="11"/>
      <c r="AS1081" s="11"/>
      <c r="AT1081" s="11"/>
      <c r="AU1081" s="11"/>
      <c r="AV1081" s="11"/>
      <c r="AW1081" s="11"/>
      <c r="AX1081" s="11"/>
      <c r="AY1081" s="11"/>
      <c r="AZ1081" s="11"/>
      <c r="BA1081" s="11"/>
      <c r="BB1081" s="11"/>
    </row>
    <row r="1082" spans="1:54" x14ac:dyDescent="0.25">
      <c r="A1082" s="11"/>
      <c r="B1082" s="11"/>
      <c r="C1082" s="11"/>
      <c r="D1082" s="11"/>
      <c r="E1082" s="11"/>
      <c r="F1082" s="11"/>
      <c r="G1082" s="11"/>
      <c r="H1082" s="11"/>
      <c r="I1082" s="11"/>
      <c r="J1082" s="11"/>
      <c r="K1082" s="11"/>
      <c r="L1082" s="11"/>
      <c r="M1082" s="11"/>
      <c r="N1082" s="11"/>
      <c r="O1082" s="11"/>
      <c r="P1082" s="11"/>
      <c r="Q1082" s="11"/>
      <c r="R1082" s="11"/>
      <c r="S1082" s="11"/>
      <c r="T1082" s="11"/>
      <c r="U1082" s="11"/>
      <c r="V1082" s="11"/>
      <c r="W1082" s="11"/>
      <c r="X1082" s="11"/>
      <c r="Y1082" s="11"/>
      <c r="Z1082" s="11"/>
      <c r="AA1082" s="11"/>
      <c r="AB1082" s="11"/>
      <c r="AC1082" s="11"/>
      <c r="AD1082" s="11"/>
      <c r="AE1082" s="11"/>
      <c r="AF1082" s="11"/>
      <c r="AG1082" s="11"/>
      <c r="AH1082" s="11"/>
      <c r="AI1082" s="11"/>
      <c r="AJ1082" s="11"/>
      <c r="AK1082" s="11"/>
      <c r="AL1082" s="11"/>
      <c r="AM1082" s="11"/>
      <c r="AN1082" s="11"/>
      <c r="AO1082" s="11"/>
      <c r="AP1082" s="11"/>
      <c r="AQ1082" s="11"/>
      <c r="AR1082" s="11"/>
      <c r="AS1082" s="11"/>
      <c r="AT1082" s="11"/>
      <c r="AU1082" s="11"/>
      <c r="AV1082" s="11"/>
      <c r="AW1082" s="11"/>
      <c r="AX1082" s="11"/>
      <c r="AY1082" s="11"/>
      <c r="AZ1082" s="11"/>
      <c r="BA1082" s="11"/>
      <c r="BB1082" s="11"/>
    </row>
    <row r="1083" spans="1:54" x14ac:dyDescent="0.25">
      <c r="A1083" s="11"/>
      <c r="B1083" s="11"/>
      <c r="C1083" s="11"/>
      <c r="D1083" s="11"/>
      <c r="E1083" s="11"/>
      <c r="F1083" s="11"/>
      <c r="G1083" s="11"/>
      <c r="H1083" s="11"/>
      <c r="I1083" s="11"/>
      <c r="J1083" s="11"/>
      <c r="K1083" s="11"/>
      <c r="L1083" s="11"/>
      <c r="M1083" s="11"/>
      <c r="N1083" s="11"/>
      <c r="O1083" s="11"/>
      <c r="P1083" s="11"/>
      <c r="Q1083" s="11"/>
      <c r="R1083" s="11"/>
      <c r="S1083" s="11"/>
      <c r="T1083" s="11"/>
      <c r="U1083" s="11"/>
      <c r="V1083" s="11"/>
      <c r="W1083" s="11"/>
      <c r="X1083" s="11"/>
      <c r="Y1083" s="11"/>
      <c r="Z1083" s="11"/>
      <c r="AA1083" s="11"/>
      <c r="AB1083" s="11"/>
      <c r="AC1083" s="11"/>
      <c r="AD1083" s="11"/>
      <c r="AE1083" s="11"/>
      <c r="AF1083" s="11"/>
      <c r="AG1083" s="11"/>
      <c r="AH1083" s="11"/>
      <c r="AI1083" s="11"/>
      <c r="AJ1083" s="11"/>
      <c r="AK1083" s="11"/>
      <c r="AL1083" s="11"/>
      <c r="AM1083" s="11"/>
      <c r="AN1083" s="11"/>
      <c r="AO1083" s="11"/>
      <c r="AP1083" s="11"/>
      <c r="AQ1083" s="11"/>
      <c r="AR1083" s="11"/>
      <c r="AS1083" s="11"/>
      <c r="AT1083" s="11"/>
      <c r="AU1083" s="11"/>
      <c r="AV1083" s="11"/>
      <c r="AW1083" s="11"/>
      <c r="AX1083" s="11"/>
      <c r="AY1083" s="11"/>
      <c r="AZ1083" s="11"/>
      <c r="BA1083" s="11"/>
      <c r="BB1083" s="11"/>
    </row>
    <row r="1084" spans="1:54" x14ac:dyDescent="0.25">
      <c r="A1084" s="11"/>
      <c r="B1084" s="11"/>
      <c r="C1084" s="11"/>
      <c r="D1084" s="11"/>
      <c r="E1084" s="11"/>
      <c r="F1084" s="11"/>
      <c r="G1084" s="11"/>
      <c r="H1084" s="11"/>
      <c r="I1084" s="11"/>
      <c r="J1084" s="11"/>
      <c r="K1084" s="11"/>
      <c r="L1084" s="11"/>
      <c r="M1084" s="11"/>
      <c r="N1084" s="11"/>
      <c r="O1084" s="11"/>
      <c r="P1084" s="11"/>
      <c r="Q1084" s="11"/>
      <c r="R1084" s="11"/>
      <c r="S1084" s="11"/>
      <c r="T1084" s="11"/>
      <c r="U1084" s="11"/>
      <c r="V1084" s="11"/>
      <c r="W1084" s="11"/>
      <c r="X1084" s="11"/>
      <c r="Y1084" s="11"/>
      <c r="Z1084" s="11"/>
      <c r="AA1084" s="11"/>
      <c r="AB1084" s="11"/>
      <c r="AC1084" s="11"/>
      <c r="AD1084" s="11"/>
      <c r="AE1084" s="11"/>
      <c r="AF1084" s="11"/>
      <c r="AG1084" s="11"/>
      <c r="AH1084" s="11"/>
      <c r="AI1084" s="11"/>
      <c r="AJ1084" s="11"/>
      <c r="AK1084" s="11"/>
      <c r="AL1084" s="11"/>
      <c r="AM1084" s="11"/>
      <c r="AN1084" s="11"/>
      <c r="AO1084" s="11"/>
      <c r="AP1084" s="11"/>
      <c r="AQ1084" s="11"/>
      <c r="AR1084" s="11"/>
      <c r="AS1084" s="11"/>
      <c r="AT1084" s="11"/>
      <c r="AU1084" s="11"/>
      <c r="AV1084" s="11"/>
      <c r="AW1084" s="11"/>
      <c r="AX1084" s="11"/>
      <c r="AY1084" s="11"/>
      <c r="AZ1084" s="11"/>
      <c r="BA1084" s="11"/>
      <c r="BB1084" s="11"/>
    </row>
    <row r="1085" spans="1:54" x14ac:dyDescent="0.25">
      <c r="A1085" s="11"/>
      <c r="B1085" s="11"/>
      <c r="C1085" s="11"/>
      <c r="D1085" s="11"/>
      <c r="E1085" s="11"/>
      <c r="F1085" s="11"/>
      <c r="G1085" s="11"/>
      <c r="H1085" s="11"/>
      <c r="I1085" s="11"/>
      <c r="J1085" s="11"/>
      <c r="K1085" s="11"/>
      <c r="L1085" s="11"/>
      <c r="M1085" s="11"/>
      <c r="N1085" s="11"/>
      <c r="O1085" s="11"/>
      <c r="P1085" s="11"/>
      <c r="Q1085" s="11"/>
      <c r="R1085" s="11"/>
      <c r="S1085" s="11"/>
      <c r="T1085" s="11"/>
      <c r="U1085" s="11"/>
      <c r="V1085" s="11"/>
      <c r="W1085" s="11"/>
      <c r="X1085" s="11"/>
      <c r="Y1085" s="11"/>
      <c r="Z1085" s="11"/>
      <c r="AA1085" s="11"/>
      <c r="AB1085" s="11"/>
      <c r="AC1085" s="11"/>
      <c r="AD1085" s="11"/>
      <c r="AE1085" s="11"/>
      <c r="AF1085" s="11"/>
      <c r="AG1085" s="11"/>
      <c r="AH1085" s="11"/>
      <c r="AI1085" s="11"/>
      <c r="AJ1085" s="11"/>
      <c r="AK1085" s="11"/>
      <c r="AL1085" s="11"/>
      <c r="AM1085" s="11"/>
      <c r="AN1085" s="11"/>
      <c r="AO1085" s="11"/>
      <c r="AP1085" s="11"/>
      <c r="AQ1085" s="11"/>
      <c r="AR1085" s="11"/>
      <c r="AS1085" s="11"/>
      <c r="AT1085" s="11"/>
      <c r="AU1085" s="11"/>
      <c r="AV1085" s="11"/>
      <c r="AW1085" s="11"/>
      <c r="AX1085" s="11"/>
      <c r="AY1085" s="11"/>
      <c r="AZ1085" s="11"/>
      <c r="BA1085" s="11"/>
      <c r="BB1085" s="11"/>
    </row>
    <row r="1086" spans="1:54" x14ac:dyDescent="0.25">
      <c r="A1086" s="11"/>
      <c r="B1086" s="11"/>
      <c r="C1086" s="11"/>
      <c r="D1086" s="11"/>
      <c r="E1086" s="11"/>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c r="AB1086" s="11"/>
      <c r="AC1086" s="11"/>
      <c r="AD1086" s="11"/>
      <c r="AE1086" s="11"/>
      <c r="AF1086" s="11"/>
      <c r="AG1086" s="11"/>
      <c r="AH1086" s="11"/>
      <c r="AI1086" s="11"/>
      <c r="AJ1086" s="11"/>
      <c r="AK1086" s="11"/>
      <c r="AL1086" s="11"/>
      <c r="AM1086" s="11"/>
      <c r="AN1086" s="11"/>
      <c r="AO1086" s="11"/>
      <c r="AP1086" s="11"/>
      <c r="AQ1086" s="11"/>
      <c r="AR1086" s="11"/>
      <c r="AS1086" s="11"/>
      <c r="AT1086" s="11"/>
      <c r="AU1086" s="11"/>
      <c r="AV1086" s="11"/>
      <c r="AW1086" s="11"/>
      <c r="AX1086" s="11"/>
      <c r="AY1086" s="11"/>
      <c r="AZ1086" s="11"/>
      <c r="BA1086" s="11"/>
      <c r="BB1086" s="11"/>
    </row>
    <row r="1087" spans="1:54" x14ac:dyDescent="0.25">
      <c r="A1087" s="11"/>
      <c r="B1087" s="11"/>
      <c r="C1087" s="11"/>
      <c r="D1087" s="11"/>
      <c r="E1087" s="11"/>
      <c r="F1087" s="11"/>
      <c r="G1087" s="11"/>
      <c r="H1087" s="11"/>
      <c r="I1087" s="11"/>
      <c r="J1087" s="11"/>
      <c r="K1087" s="11"/>
      <c r="L1087" s="11"/>
      <c r="M1087" s="11"/>
      <c r="N1087" s="11"/>
      <c r="O1087" s="11"/>
      <c r="P1087" s="11"/>
      <c r="Q1087" s="11"/>
      <c r="R1087" s="11"/>
      <c r="S1087" s="11"/>
      <c r="T1087" s="11"/>
      <c r="U1087" s="11"/>
      <c r="V1087" s="11"/>
      <c r="W1087" s="11"/>
      <c r="X1087" s="11"/>
      <c r="Y1087" s="11"/>
      <c r="Z1087" s="11"/>
      <c r="AA1087" s="11"/>
      <c r="AB1087" s="11"/>
      <c r="AC1087" s="11"/>
      <c r="AD1087" s="11"/>
      <c r="AE1087" s="11"/>
      <c r="AF1087" s="11"/>
      <c r="AG1087" s="11"/>
      <c r="AH1087" s="11"/>
      <c r="AI1087" s="11"/>
      <c r="AJ1087" s="11"/>
      <c r="AK1087" s="11"/>
      <c r="AL1087" s="11"/>
      <c r="AM1087" s="11"/>
      <c r="AN1087" s="11"/>
      <c r="AO1087" s="11"/>
      <c r="AP1087" s="11"/>
      <c r="AQ1087" s="11"/>
      <c r="AR1087" s="11"/>
      <c r="AS1087" s="11"/>
      <c r="AT1087" s="11"/>
      <c r="AU1087" s="11"/>
      <c r="AV1087" s="11"/>
      <c r="AW1087" s="11"/>
      <c r="AX1087" s="11"/>
      <c r="AY1087" s="11"/>
      <c r="AZ1087" s="11"/>
      <c r="BA1087" s="11"/>
      <c r="BB1087" s="11"/>
    </row>
    <row r="1088" spans="1:54" x14ac:dyDescent="0.25">
      <c r="A1088" s="11"/>
      <c r="B1088" s="11"/>
      <c r="C1088" s="11"/>
      <c r="D1088" s="11"/>
      <c r="E1088" s="11"/>
      <c r="F1088" s="11"/>
      <c r="G1088" s="11"/>
      <c r="H1088" s="11"/>
      <c r="I1088" s="11"/>
      <c r="J1088" s="11"/>
      <c r="K1088" s="11"/>
      <c r="L1088" s="11"/>
      <c r="M1088" s="11"/>
      <c r="N1088" s="11"/>
      <c r="O1088" s="11"/>
      <c r="P1088" s="11"/>
      <c r="Q1088" s="11"/>
      <c r="R1088" s="11"/>
      <c r="S1088" s="11"/>
      <c r="T1088" s="11"/>
      <c r="U1088" s="11"/>
      <c r="V1088" s="11"/>
      <c r="W1088" s="11"/>
      <c r="X1088" s="11"/>
      <c r="Y1088" s="11"/>
      <c r="Z1088" s="11"/>
      <c r="AA1088" s="11"/>
      <c r="AB1088" s="11"/>
      <c r="AC1088" s="11"/>
      <c r="AD1088" s="11"/>
      <c r="AE1088" s="11"/>
      <c r="AF1088" s="11"/>
      <c r="AG1088" s="11"/>
      <c r="AH1088" s="11"/>
      <c r="AI1088" s="11"/>
      <c r="AJ1088" s="11"/>
      <c r="AK1088" s="11"/>
      <c r="AL1088" s="11"/>
      <c r="AM1088" s="11"/>
      <c r="AN1088" s="11"/>
      <c r="AO1088" s="11"/>
      <c r="AP1088" s="11"/>
      <c r="AQ1088" s="11"/>
      <c r="AR1088" s="11"/>
      <c r="AS1088" s="11"/>
      <c r="AT1088" s="11"/>
      <c r="AU1088" s="11"/>
      <c r="AV1088" s="11"/>
      <c r="AW1088" s="11"/>
      <c r="AX1088" s="11"/>
      <c r="AY1088" s="11"/>
      <c r="AZ1088" s="11"/>
      <c r="BA1088" s="11"/>
      <c r="BB1088" s="11"/>
    </row>
    <row r="1089" spans="1:54" x14ac:dyDescent="0.25">
      <c r="A1089" s="11"/>
      <c r="B1089" s="11"/>
      <c r="C1089" s="11"/>
      <c r="D1089" s="11"/>
      <c r="E1089" s="11"/>
      <c r="F1089" s="11"/>
      <c r="G1089" s="11"/>
      <c r="H1089" s="11"/>
      <c r="I1089" s="11"/>
      <c r="J1089" s="11"/>
      <c r="K1089" s="11"/>
      <c r="L1089" s="11"/>
      <c r="M1089" s="11"/>
      <c r="N1089" s="11"/>
      <c r="O1089" s="11"/>
      <c r="P1089" s="11"/>
      <c r="Q1089" s="11"/>
      <c r="R1089" s="11"/>
      <c r="S1089" s="11"/>
      <c r="T1089" s="11"/>
      <c r="U1089" s="11"/>
      <c r="V1089" s="11"/>
      <c r="W1089" s="11"/>
      <c r="X1089" s="11"/>
      <c r="Y1089" s="11"/>
      <c r="Z1089" s="11"/>
      <c r="AA1089" s="11"/>
      <c r="AB1089" s="11"/>
      <c r="AC1089" s="11"/>
      <c r="AD1089" s="11"/>
      <c r="AE1089" s="11"/>
      <c r="AF1089" s="11"/>
      <c r="AG1089" s="11"/>
      <c r="AH1089" s="11"/>
      <c r="AI1089" s="11"/>
      <c r="AJ1089" s="11"/>
      <c r="AK1089" s="11"/>
      <c r="AL1089" s="11"/>
      <c r="AM1089" s="11"/>
      <c r="AN1089" s="11"/>
      <c r="AO1089" s="11"/>
      <c r="AP1089" s="11"/>
      <c r="AQ1089" s="11"/>
      <c r="AR1089" s="11"/>
      <c r="AS1089" s="11"/>
      <c r="AT1089" s="11"/>
      <c r="AU1089" s="11"/>
      <c r="AV1089" s="11"/>
      <c r="AW1089" s="11"/>
      <c r="AX1089" s="11"/>
      <c r="AY1089" s="11"/>
      <c r="AZ1089" s="11"/>
      <c r="BA1089" s="11"/>
      <c r="BB1089" s="11"/>
    </row>
    <row r="1090" spans="1:54" x14ac:dyDescent="0.25">
      <c r="A1090" s="11"/>
      <c r="B1090" s="11"/>
      <c r="C1090" s="11"/>
      <c r="D1090" s="11"/>
      <c r="E1090" s="11"/>
      <c r="F1090" s="11"/>
      <c r="G1090" s="11"/>
      <c r="H1090" s="11"/>
      <c r="I1090" s="11"/>
      <c r="J1090" s="11"/>
      <c r="K1090" s="11"/>
      <c r="L1090" s="11"/>
      <c r="M1090" s="11"/>
      <c r="N1090" s="11"/>
      <c r="O1090" s="11"/>
      <c r="P1090" s="11"/>
      <c r="Q1090" s="11"/>
      <c r="R1090" s="11"/>
      <c r="S1090" s="11"/>
      <c r="T1090" s="11"/>
      <c r="U1090" s="11"/>
      <c r="V1090" s="11"/>
      <c r="W1090" s="11"/>
      <c r="X1090" s="11"/>
      <c r="Y1090" s="11"/>
      <c r="Z1090" s="11"/>
      <c r="AA1090" s="11"/>
      <c r="AB1090" s="11"/>
      <c r="AC1090" s="11"/>
      <c r="AD1090" s="11"/>
      <c r="AE1090" s="11"/>
      <c r="AF1090" s="11"/>
      <c r="AG1090" s="11"/>
      <c r="AH1090" s="11"/>
      <c r="AI1090" s="11"/>
      <c r="AJ1090" s="11"/>
      <c r="AK1090" s="11"/>
      <c r="AL1090" s="11"/>
      <c r="AM1090" s="11"/>
      <c r="AN1090" s="11"/>
      <c r="AO1090" s="11"/>
      <c r="AP1090" s="11"/>
      <c r="AQ1090" s="11"/>
      <c r="AR1090" s="11"/>
      <c r="AS1090" s="11"/>
      <c r="AT1090" s="11"/>
      <c r="AU1090" s="11"/>
      <c r="AV1090" s="11"/>
      <c r="AW1090" s="11"/>
      <c r="AX1090" s="11"/>
      <c r="AY1090" s="11"/>
      <c r="AZ1090" s="11"/>
      <c r="BA1090" s="11"/>
      <c r="BB1090" s="11"/>
    </row>
    <row r="1091" spans="1:54" x14ac:dyDescent="0.25">
      <c r="A1091" s="11"/>
      <c r="B1091" s="11"/>
      <c r="C1091" s="11"/>
      <c r="D1091" s="11"/>
      <c r="E1091" s="11"/>
      <c r="F1091" s="11"/>
      <c r="G1091" s="11"/>
      <c r="H1091" s="11"/>
      <c r="I1091" s="11"/>
      <c r="J1091" s="11"/>
      <c r="K1091" s="11"/>
      <c r="L1091" s="11"/>
      <c r="M1091" s="11"/>
      <c r="N1091" s="11"/>
      <c r="O1091" s="11"/>
      <c r="P1091" s="11"/>
      <c r="Q1091" s="11"/>
      <c r="R1091" s="11"/>
      <c r="S1091" s="11"/>
      <c r="T1091" s="11"/>
      <c r="U1091" s="11"/>
      <c r="V1091" s="11"/>
      <c r="W1091" s="11"/>
      <c r="X1091" s="11"/>
      <c r="Y1091" s="11"/>
      <c r="Z1091" s="11"/>
      <c r="AA1091" s="11"/>
      <c r="AB1091" s="11"/>
      <c r="AC1091" s="11"/>
      <c r="AD1091" s="11"/>
      <c r="AE1091" s="11"/>
      <c r="AF1091" s="11"/>
      <c r="AG1091" s="11"/>
      <c r="AH1091" s="11"/>
      <c r="AI1091" s="11"/>
      <c r="AJ1091" s="11"/>
      <c r="AK1091" s="11"/>
      <c r="AL1091" s="11"/>
      <c r="AM1091" s="11"/>
      <c r="AN1091" s="11"/>
      <c r="AO1091" s="11"/>
      <c r="AP1091" s="11"/>
      <c r="AQ1091" s="11"/>
      <c r="AR1091" s="11"/>
      <c r="AS1091" s="11"/>
      <c r="AT1091" s="11"/>
      <c r="AU1091" s="11"/>
      <c r="AV1091" s="11"/>
      <c r="AW1091" s="11"/>
      <c r="AX1091" s="11"/>
      <c r="AY1091" s="11"/>
      <c r="AZ1091" s="11"/>
      <c r="BA1091" s="11"/>
      <c r="BB1091" s="11"/>
    </row>
    <row r="1092" spans="1:54" x14ac:dyDescent="0.25">
      <c r="A1092" s="11"/>
      <c r="B1092" s="11"/>
      <c r="C1092" s="11"/>
      <c r="D1092" s="11"/>
      <c r="E1092" s="11"/>
      <c r="F1092" s="11"/>
      <c r="G1092" s="11"/>
      <c r="H1092" s="11"/>
      <c r="I1092" s="11"/>
      <c r="J1092" s="11"/>
      <c r="K1092" s="11"/>
      <c r="L1092" s="11"/>
      <c r="M1092" s="11"/>
      <c r="N1092" s="11"/>
      <c r="O1092" s="11"/>
      <c r="P1092" s="11"/>
      <c r="Q1092" s="11"/>
      <c r="R1092" s="11"/>
      <c r="S1092" s="11"/>
      <c r="T1092" s="11"/>
      <c r="U1092" s="11"/>
      <c r="V1092" s="11"/>
      <c r="W1092" s="11"/>
      <c r="X1092" s="11"/>
      <c r="Y1092" s="11"/>
      <c r="Z1092" s="11"/>
      <c r="AA1092" s="11"/>
      <c r="AB1092" s="11"/>
      <c r="AC1092" s="11"/>
      <c r="AD1092" s="11"/>
      <c r="AE1092" s="11"/>
      <c r="AF1092" s="11"/>
      <c r="AG1092" s="11"/>
      <c r="AH1092" s="11"/>
      <c r="AI1092" s="11"/>
      <c r="AJ1092" s="11"/>
      <c r="AK1092" s="11"/>
      <c r="AL1092" s="11"/>
      <c r="AM1092" s="11"/>
      <c r="AN1092" s="11"/>
      <c r="AO1092" s="11"/>
      <c r="AP1092" s="11"/>
      <c r="AQ1092" s="11"/>
      <c r="AR1092" s="11"/>
      <c r="AS1092" s="11"/>
      <c r="AT1092" s="11"/>
      <c r="AU1092" s="11"/>
      <c r="AV1092" s="11"/>
      <c r="AW1092" s="11"/>
      <c r="AX1092" s="11"/>
      <c r="AY1092" s="11"/>
      <c r="AZ1092" s="11"/>
      <c r="BA1092" s="11"/>
      <c r="BB1092" s="11"/>
    </row>
    <row r="1093" spans="1:54" x14ac:dyDescent="0.25">
      <c r="A1093" s="11"/>
      <c r="B1093" s="11"/>
      <c r="C1093" s="11"/>
      <c r="D1093" s="11"/>
      <c r="E1093" s="11"/>
      <c r="F1093" s="11"/>
      <c r="G1093" s="11"/>
      <c r="H1093" s="11"/>
      <c r="I1093" s="11"/>
      <c r="J1093" s="11"/>
      <c r="K1093" s="11"/>
      <c r="L1093" s="11"/>
      <c r="M1093" s="11"/>
      <c r="N1093" s="11"/>
      <c r="O1093" s="11"/>
      <c r="P1093" s="11"/>
      <c r="Q1093" s="11"/>
      <c r="R1093" s="11"/>
      <c r="S1093" s="11"/>
      <c r="T1093" s="11"/>
      <c r="U1093" s="11"/>
      <c r="V1093" s="11"/>
      <c r="W1093" s="11"/>
      <c r="X1093" s="11"/>
      <c r="Y1093" s="11"/>
      <c r="Z1093" s="11"/>
      <c r="AA1093" s="11"/>
      <c r="AB1093" s="11"/>
      <c r="AC1093" s="11"/>
      <c r="AD1093" s="11"/>
      <c r="AE1093" s="11"/>
      <c r="AF1093" s="11"/>
      <c r="AG1093" s="11"/>
      <c r="AH1093" s="11"/>
      <c r="AI1093" s="11"/>
      <c r="AJ1093" s="11"/>
      <c r="AK1093" s="11"/>
      <c r="AL1093" s="11"/>
      <c r="AM1093" s="11"/>
      <c r="AN1093" s="11"/>
      <c r="AO1093" s="11"/>
      <c r="AP1093" s="11"/>
      <c r="AQ1093" s="11"/>
      <c r="AR1093" s="11"/>
      <c r="AS1093" s="11"/>
      <c r="AT1093" s="11"/>
      <c r="AU1093" s="11"/>
      <c r="AV1093" s="11"/>
      <c r="AW1093" s="11"/>
      <c r="AX1093" s="11"/>
      <c r="AY1093" s="11"/>
      <c r="AZ1093" s="11"/>
      <c r="BA1093" s="11"/>
      <c r="BB1093" s="11"/>
    </row>
    <row r="1094" spans="1:54" x14ac:dyDescent="0.25">
      <c r="A1094" s="11"/>
      <c r="B1094" s="11"/>
      <c r="C1094" s="11"/>
      <c r="D1094" s="11"/>
      <c r="E1094" s="11"/>
      <c r="F1094" s="11"/>
      <c r="G1094" s="11"/>
      <c r="H1094" s="11"/>
      <c r="I1094" s="11"/>
      <c r="J1094" s="11"/>
      <c r="K1094" s="11"/>
      <c r="L1094" s="11"/>
      <c r="M1094" s="11"/>
      <c r="N1094" s="11"/>
      <c r="O1094" s="11"/>
      <c r="P1094" s="11"/>
      <c r="Q1094" s="11"/>
      <c r="R1094" s="11"/>
      <c r="S1094" s="11"/>
      <c r="T1094" s="11"/>
      <c r="U1094" s="11"/>
      <c r="V1094" s="11"/>
      <c r="W1094" s="11"/>
      <c r="X1094" s="11"/>
      <c r="Y1094" s="11"/>
      <c r="Z1094" s="11"/>
      <c r="AA1094" s="11"/>
      <c r="AB1094" s="11"/>
      <c r="AC1094" s="11"/>
      <c r="AD1094" s="11"/>
      <c r="AE1094" s="11"/>
      <c r="AF1094" s="11"/>
      <c r="AG1094" s="11"/>
      <c r="AH1094" s="11"/>
      <c r="AI1094" s="11"/>
      <c r="AJ1094" s="11"/>
      <c r="AK1094" s="11"/>
      <c r="AL1094" s="11"/>
      <c r="AM1094" s="11"/>
      <c r="AN1094" s="11"/>
      <c r="AO1094" s="11"/>
      <c r="AP1094" s="11"/>
      <c r="AQ1094" s="11"/>
      <c r="AR1094" s="11"/>
      <c r="AS1094" s="11"/>
      <c r="AT1094" s="11"/>
      <c r="AU1094" s="11"/>
      <c r="AV1094" s="11"/>
      <c r="AW1094" s="11"/>
      <c r="AX1094" s="11"/>
      <c r="AY1094" s="11"/>
      <c r="AZ1094" s="11"/>
      <c r="BA1094" s="11"/>
      <c r="BB1094" s="11"/>
    </row>
    <row r="1095" spans="1:54" x14ac:dyDescent="0.25">
      <c r="A1095" s="11"/>
      <c r="B1095" s="11"/>
      <c r="C1095" s="11"/>
      <c r="D1095" s="11"/>
      <c r="E1095" s="11"/>
      <c r="F1095" s="11"/>
      <c r="G1095" s="11"/>
      <c r="H1095" s="11"/>
      <c r="I1095" s="11"/>
      <c r="J1095" s="11"/>
      <c r="K1095" s="11"/>
      <c r="L1095" s="11"/>
      <c r="M1095" s="11"/>
      <c r="N1095" s="11"/>
      <c r="O1095" s="11"/>
      <c r="P1095" s="11"/>
      <c r="Q1095" s="11"/>
      <c r="R1095" s="11"/>
      <c r="S1095" s="11"/>
      <c r="T1095" s="11"/>
      <c r="U1095" s="11"/>
      <c r="V1095" s="11"/>
      <c r="W1095" s="11"/>
      <c r="X1095" s="11"/>
      <c r="Y1095" s="11"/>
      <c r="Z1095" s="11"/>
      <c r="AA1095" s="11"/>
      <c r="AB1095" s="11"/>
      <c r="AC1095" s="11"/>
      <c r="AD1095" s="11"/>
      <c r="AE1095" s="11"/>
      <c r="AF1095" s="11"/>
      <c r="AG1095" s="11"/>
      <c r="AH1095" s="11"/>
      <c r="AI1095" s="11"/>
      <c r="AJ1095" s="11"/>
      <c r="AK1095" s="11"/>
      <c r="AL1095" s="11"/>
      <c r="AM1095" s="11"/>
      <c r="AN1095" s="11"/>
      <c r="AO1095" s="11"/>
      <c r="AP1095" s="11"/>
      <c r="AQ1095" s="11"/>
      <c r="AR1095" s="11"/>
      <c r="AS1095" s="11"/>
      <c r="AT1095" s="11"/>
      <c r="AU1095" s="11"/>
      <c r="AV1095" s="11"/>
      <c r="AW1095" s="11"/>
      <c r="AX1095" s="11"/>
      <c r="AY1095" s="11"/>
      <c r="AZ1095" s="11"/>
      <c r="BA1095" s="11"/>
      <c r="BB1095" s="11"/>
    </row>
    <row r="1096" spans="1:54" x14ac:dyDescent="0.25">
      <c r="A1096" s="11"/>
      <c r="B1096" s="11"/>
      <c r="C1096" s="11"/>
      <c r="D1096" s="11"/>
      <c r="E1096" s="11"/>
      <c r="F1096" s="11"/>
      <c r="G1096" s="11"/>
      <c r="H1096" s="11"/>
      <c r="I1096" s="11"/>
      <c r="J1096" s="11"/>
      <c r="K1096" s="11"/>
      <c r="L1096" s="11"/>
      <c r="M1096" s="11"/>
      <c r="N1096" s="11"/>
      <c r="O1096" s="11"/>
      <c r="P1096" s="11"/>
      <c r="Q1096" s="11"/>
      <c r="R1096" s="11"/>
      <c r="S1096" s="11"/>
      <c r="T1096" s="11"/>
      <c r="U1096" s="11"/>
      <c r="V1096" s="11"/>
      <c r="W1096" s="11"/>
      <c r="X1096" s="11"/>
      <c r="Y1096" s="11"/>
      <c r="Z1096" s="11"/>
      <c r="AA1096" s="11"/>
      <c r="AB1096" s="11"/>
      <c r="AC1096" s="11"/>
      <c r="AD1096" s="11"/>
      <c r="AE1096" s="11"/>
      <c r="AF1096" s="11"/>
      <c r="AG1096" s="11"/>
      <c r="AH1096" s="11"/>
      <c r="AI1096" s="11"/>
      <c r="AJ1096" s="11"/>
      <c r="AK1096" s="11"/>
      <c r="AL1096" s="11"/>
      <c r="AM1096" s="11"/>
      <c r="AN1096" s="11"/>
      <c r="AO1096" s="11"/>
      <c r="AP1096" s="11"/>
      <c r="AQ1096" s="11"/>
      <c r="AR1096" s="11"/>
      <c r="AS1096" s="11"/>
      <c r="AT1096" s="11"/>
      <c r="AU1096" s="11"/>
      <c r="AV1096" s="11"/>
      <c r="AW1096" s="11"/>
      <c r="AX1096" s="11"/>
      <c r="AY1096" s="11"/>
      <c r="AZ1096" s="11"/>
      <c r="BA1096" s="11"/>
      <c r="BB1096" s="11"/>
    </row>
    <row r="1097" spans="1:54" x14ac:dyDescent="0.25">
      <c r="A1097" s="11"/>
      <c r="B1097" s="11"/>
      <c r="C1097" s="11"/>
      <c r="D1097" s="11"/>
      <c r="E1097" s="11"/>
      <c r="F1097" s="11"/>
      <c r="G1097" s="11"/>
      <c r="H1097" s="11"/>
      <c r="I1097" s="11"/>
      <c r="J1097" s="11"/>
      <c r="K1097" s="11"/>
      <c r="L1097" s="11"/>
      <c r="M1097" s="11"/>
      <c r="N1097" s="11"/>
      <c r="O1097" s="11"/>
      <c r="P1097" s="11"/>
      <c r="Q1097" s="11"/>
      <c r="R1097" s="11"/>
      <c r="S1097" s="11"/>
      <c r="T1097" s="11"/>
      <c r="U1097" s="11"/>
      <c r="V1097" s="11"/>
      <c r="W1097" s="11"/>
      <c r="X1097" s="11"/>
      <c r="Y1097" s="11"/>
      <c r="Z1097" s="11"/>
      <c r="AA1097" s="11"/>
      <c r="AB1097" s="11"/>
      <c r="AC1097" s="11"/>
      <c r="AD1097" s="11"/>
      <c r="AE1097" s="11"/>
      <c r="AF1097" s="11"/>
      <c r="AG1097" s="11"/>
      <c r="AH1097" s="11"/>
      <c r="AI1097" s="11"/>
      <c r="AJ1097" s="11"/>
      <c r="AK1097" s="11"/>
      <c r="AL1097" s="11"/>
      <c r="AM1097" s="11"/>
      <c r="AN1097" s="11"/>
      <c r="AO1097" s="11"/>
      <c r="AP1097" s="11"/>
      <c r="AQ1097" s="11"/>
      <c r="AR1097" s="11"/>
      <c r="AS1097" s="11"/>
      <c r="AT1097" s="11"/>
      <c r="AU1097" s="11"/>
      <c r="AV1097" s="11"/>
      <c r="AW1097" s="11"/>
      <c r="AX1097" s="11"/>
      <c r="AY1097" s="11"/>
      <c r="AZ1097" s="11"/>
      <c r="BA1097" s="11"/>
      <c r="BB1097" s="11"/>
    </row>
    <row r="1098" spans="1:54" x14ac:dyDescent="0.25">
      <c r="A1098" s="11"/>
      <c r="B1098" s="11"/>
      <c r="C1098" s="11"/>
      <c r="D1098" s="11"/>
      <c r="E1098" s="11"/>
      <c r="F1098" s="11"/>
      <c r="G1098" s="11"/>
      <c r="H1098" s="11"/>
      <c r="I1098" s="11"/>
      <c r="J1098" s="11"/>
      <c r="K1098" s="11"/>
      <c r="L1098" s="11"/>
      <c r="M1098" s="11"/>
      <c r="N1098" s="11"/>
      <c r="O1098" s="11"/>
      <c r="P1098" s="11"/>
      <c r="Q1098" s="11"/>
      <c r="R1098" s="11"/>
      <c r="S1098" s="11"/>
      <c r="T1098" s="11"/>
      <c r="U1098" s="11"/>
      <c r="V1098" s="11"/>
      <c r="W1098" s="11"/>
      <c r="X1098" s="11"/>
      <c r="Y1098" s="11"/>
      <c r="Z1098" s="11"/>
      <c r="AA1098" s="11"/>
      <c r="AB1098" s="11"/>
      <c r="AC1098" s="11"/>
      <c r="AD1098" s="11"/>
      <c r="AE1098" s="11"/>
      <c r="AF1098" s="11"/>
      <c r="AG1098" s="11"/>
      <c r="AH1098" s="11"/>
      <c r="AI1098" s="11"/>
      <c r="AJ1098" s="11"/>
      <c r="AK1098" s="11"/>
      <c r="AL1098" s="11"/>
      <c r="AM1098" s="11"/>
      <c r="AN1098" s="11"/>
      <c r="AO1098" s="11"/>
      <c r="AP1098" s="11"/>
      <c r="AQ1098" s="11"/>
      <c r="AR1098" s="11"/>
      <c r="AS1098" s="11"/>
      <c r="AT1098" s="11"/>
      <c r="AU1098" s="11"/>
      <c r="AV1098" s="11"/>
      <c r="AW1098" s="11"/>
      <c r="AX1098" s="11"/>
      <c r="AY1098" s="11"/>
      <c r="AZ1098" s="11"/>
      <c r="BA1098" s="11"/>
      <c r="BB1098" s="11"/>
    </row>
    <row r="1099" spans="1:54" x14ac:dyDescent="0.25">
      <c r="A1099" s="11"/>
      <c r="B1099" s="11"/>
      <c r="C1099" s="11"/>
      <c r="D1099" s="11"/>
      <c r="E1099" s="11"/>
      <c r="F1099" s="11"/>
      <c r="G1099" s="11"/>
      <c r="H1099" s="11"/>
      <c r="I1099" s="11"/>
      <c r="J1099" s="11"/>
      <c r="K1099" s="11"/>
      <c r="L1099" s="11"/>
      <c r="M1099" s="11"/>
      <c r="N1099" s="11"/>
      <c r="O1099" s="11"/>
      <c r="P1099" s="11"/>
      <c r="Q1099" s="11"/>
      <c r="R1099" s="11"/>
      <c r="S1099" s="11"/>
      <c r="T1099" s="11"/>
      <c r="U1099" s="11"/>
      <c r="V1099" s="11"/>
      <c r="W1099" s="11"/>
      <c r="X1099" s="11"/>
      <c r="Y1099" s="11"/>
      <c r="Z1099" s="11"/>
      <c r="AA1099" s="11"/>
      <c r="AB1099" s="11"/>
      <c r="AC1099" s="11"/>
      <c r="AD1099" s="11"/>
      <c r="AE1099" s="11"/>
      <c r="AF1099" s="11"/>
      <c r="AG1099" s="11"/>
      <c r="AH1099" s="11"/>
      <c r="AI1099" s="11"/>
      <c r="AJ1099" s="11"/>
      <c r="AK1099" s="11"/>
      <c r="AL1099" s="11"/>
      <c r="AM1099" s="11"/>
      <c r="AN1099" s="11"/>
      <c r="AO1099" s="11"/>
      <c r="AP1099" s="11"/>
      <c r="AQ1099" s="11"/>
      <c r="AR1099" s="11"/>
      <c r="AS1099" s="11"/>
      <c r="AT1099" s="11"/>
      <c r="AU1099" s="11"/>
      <c r="AV1099" s="11"/>
      <c r="AW1099" s="11"/>
      <c r="AX1099" s="11"/>
      <c r="AY1099" s="11"/>
      <c r="AZ1099" s="11"/>
      <c r="BA1099" s="11"/>
      <c r="BB1099" s="11"/>
    </row>
    <row r="1100" spans="1:54" x14ac:dyDescent="0.25">
      <c r="A1100" s="11"/>
      <c r="B1100" s="11"/>
      <c r="C1100" s="11"/>
      <c r="D1100" s="11"/>
      <c r="E1100" s="11"/>
      <c r="F1100" s="11"/>
      <c r="G1100" s="11"/>
      <c r="H1100" s="11"/>
      <c r="I1100" s="11"/>
      <c r="J1100" s="11"/>
      <c r="K1100" s="11"/>
      <c r="L1100" s="11"/>
      <c r="M1100" s="11"/>
      <c r="N1100" s="11"/>
      <c r="O1100" s="11"/>
      <c r="P1100" s="11"/>
      <c r="Q1100" s="11"/>
      <c r="R1100" s="11"/>
      <c r="S1100" s="11"/>
      <c r="T1100" s="11"/>
      <c r="U1100" s="11"/>
      <c r="V1100" s="11"/>
      <c r="W1100" s="11"/>
      <c r="X1100" s="11"/>
      <c r="Y1100" s="11"/>
      <c r="Z1100" s="11"/>
      <c r="AA1100" s="11"/>
      <c r="AB1100" s="11"/>
      <c r="AC1100" s="11"/>
      <c r="AD1100" s="11"/>
      <c r="AE1100" s="11"/>
      <c r="AF1100" s="11"/>
      <c r="AG1100" s="11"/>
      <c r="AH1100" s="11"/>
      <c r="AI1100" s="11"/>
      <c r="AJ1100" s="11"/>
      <c r="AK1100" s="11"/>
      <c r="AL1100" s="11"/>
      <c r="AM1100" s="11"/>
      <c r="AN1100" s="11"/>
      <c r="AO1100" s="11"/>
      <c r="AP1100" s="11"/>
      <c r="AQ1100" s="11"/>
      <c r="AR1100" s="11"/>
      <c r="AS1100" s="11"/>
      <c r="AT1100" s="11"/>
      <c r="AU1100" s="11"/>
      <c r="AV1100" s="11"/>
      <c r="AW1100" s="11"/>
      <c r="AX1100" s="11"/>
      <c r="AY1100" s="11"/>
      <c r="AZ1100" s="11"/>
      <c r="BA1100" s="11"/>
      <c r="BB1100" s="11"/>
    </row>
    <row r="1101" spans="1:54" x14ac:dyDescent="0.25">
      <c r="A1101" s="11"/>
      <c r="B1101" s="11"/>
      <c r="C1101" s="11"/>
      <c r="D1101" s="11"/>
      <c r="E1101" s="11"/>
      <c r="F1101" s="11"/>
      <c r="G1101" s="11"/>
      <c r="H1101" s="11"/>
      <c r="I1101" s="11"/>
      <c r="J1101" s="11"/>
      <c r="K1101" s="11"/>
      <c r="L1101" s="11"/>
      <c r="M1101" s="11"/>
      <c r="N1101" s="11"/>
      <c r="O1101" s="11"/>
      <c r="P1101" s="11"/>
      <c r="Q1101" s="11"/>
      <c r="R1101" s="11"/>
      <c r="S1101" s="11"/>
      <c r="T1101" s="11"/>
      <c r="U1101" s="11"/>
      <c r="V1101" s="11"/>
      <c r="W1101" s="11"/>
      <c r="X1101" s="11"/>
      <c r="Y1101" s="11"/>
      <c r="Z1101" s="11"/>
      <c r="AA1101" s="11"/>
      <c r="AB1101" s="11"/>
      <c r="AC1101" s="11"/>
      <c r="AD1101" s="11"/>
      <c r="AE1101" s="11"/>
      <c r="AF1101" s="11"/>
      <c r="AG1101" s="11"/>
      <c r="AH1101" s="11"/>
      <c r="AI1101" s="11"/>
      <c r="AJ1101" s="11"/>
      <c r="AK1101" s="11"/>
      <c r="AL1101" s="11"/>
      <c r="AM1101" s="11"/>
      <c r="AN1101" s="11"/>
      <c r="AO1101" s="11"/>
      <c r="AP1101" s="11"/>
      <c r="AQ1101" s="11"/>
      <c r="AR1101" s="11"/>
      <c r="AS1101" s="11"/>
      <c r="AT1101" s="11"/>
      <c r="AU1101" s="11"/>
      <c r="AV1101" s="11"/>
      <c r="AW1101" s="11"/>
      <c r="AX1101" s="11"/>
      <c r="AY1101" s="11"/>
      <c r="AZ1101" s="11"/>
      <c r="BA1101" s="11"/>
      <c r="BB1101" s="11"/>
    </row>
    <row r="1102" spans="1:54" x14ac:dyDescent="0.25">
      <c r="A1102" s="11"/>
      <c r="B1102" s="11"/>
      <c r="C1102" s="11"/>
      <c r="D1102" s="11"/>
      <c r="E1102" s="11"/>
      <c r="F1102" s="11"/>
      <c r="G1102" s="11"/>
      <c r="H1102" s="11"/>
      <c r="I1102" s="11"/>
      <c r="J1102" s="11"/>
      <c r="K1102" s="11"/>
      <c r="L1102" s="11"/>
      <c r="M1102" s="11"/>
      <c r="N1102" s="11"/>
      <c r="O1102" s="11"/>
      <c r="P1102" s="11"/>
      <c r="Q1102" s="11"/>
      <c r="R1102" s="11"/>
      <c r="S1102" s="11"/>
      <c r="T1102" s="11"/>
      <c r="U1102" s="11"/>
      <c r="V1102" s="11"/>
      <c r="W1102" s="11"/>
      <c r="X1102" s="11"/>
      <c r="Y1102" s="11"/>
      <c r="Z1102" s="11"/>
      <c r="AA1102" s="11"/>
      <c r="AB1102" s="11"/>
      <c r="AC1102" s="11"/>
      <c r="AD1102" s="11"/>
      <c r="AE1102" s="11"/>
      <c r="AF1102" s="11"/>
      <c r="AG1102" s="11"/>
      <c r="AH1102" s="11"/>
      <c r="AI1102" s="11"/>
      <c r="AJ1102" s="11"/>
      <c r="AK1102" s="11"/>
      <c r="AL1102" s="11"/>
      <c r="AM1102" s="11"/>
      <c r="AN1102" s="11"/>
      <c r="AO1102" s="11"/>
      <c r="AP1102" s="11"/>
      <c r="AQ1102" s="11"/>
      <c r="AR1102" s="11"/>
      <c r="AS1102" s="11"/>
      <c r="AT1102" s="11"/>
      <c r="AU1102" s="11"/>
      <c r="AV1102" s="11"/>
      <c r="AW1102" s="11"/>
      <c r="AX1102" s="11"/>
      <c r="AY1102" s="11"/>
      <c r="AZ1102" s="11"/>
      <c r="BA1102" s="11"/>
      <c r="BB1102" s="11"/>
    </row>
    <row r="1103" spans="1:54" x14ac:dyDescent="0.25">
      <c r="A1103" s="11"/>
      <c r="B1103" s="11"/>
      <c r="C1103" s="11"/>
      <c r="D1103" s="11"/>
      <c r="E1103" s="11"/>
      <c r="F1103" s="11"/>
      <c r="G1103" s="11"/>
      <c r="H1103" s="11"/>
      <c r="I1103" s="11"/>
      <c r="J1103" s="11"/>
      <c r="K1103" s="11"/>
      <c r="L1103" s="11"/>
      <c r="M1103" s="11"/>
      <c r="N1103" s="11"/>
      <c r="O1103" s="11"/>
      <c r="P1103" s="11"/>
      <c r="Q1103" s="11"/>
      <c r="R1103" s="11"/>
      <c r="S1103" s="11"/>
      <c r="T1103" s="11"/>
      <c r="U1103" s="11"/>
      <c r="V1103" s="11"/>
      <c r="W1103" s="11"/>
      <c r="X1103" s="11"/>
      <c r="Y1103" s="11"/>
      <c r="Z1103" s="11"/>
      <c r="AA1103" s="11"/>
      <c r="AB1103" s="11"/>
      <c r="AC1103" s="11"/>
      <c r="AD1103" s="11"/>
      <c r="AE1103" s="11"/>
      <c r="AF1103" s="11"/>
      <c r="AG1103" s="11"/>
      <c r="AH1103" s="11"/>
      <c r="AI1103" s="11"/>
      <c r="AJ1103" s="11"/>
      <c r="AK1103" s="11"/>
      <c r="AL1103" s="11"/>
      <c r="AM1103" s="11"/>
      <c r="AN1103" s="11"/>
      <c r="AO1103" s="11"/>
      <c r="AP1103" s="11"/>
      <c r="AQ1103" s="11"/>
      <c r="AR1103" s="11"/>
      <c r="AS1103" s="11"/>
      <c r="AT1103" s="11"/>
      <c r="AU1103" s="11"/>
      <c r="AV1103" s="11"/>
      <c r="AW1103" s="11"/>
      <c r="AX1103" s="11"/>
      <c r="AY1103" s="11"/>
      <c r="AZ1103" s="11"/>
      <c r="BA1103" s="11"/>
      <c r="BB1103" s="11"/>
    </row>
    <row r="1104" spans="1:54" x14ac:dyDescent="0.25">
      <c r="A1104" s="11"/>
      <c r="B1104" s="11"/>
      <c r="C1104" s="11"/>
      <c r="D1104" s="11"/>
      <c r="E1104" s="11"/>
      <c r="F1104" s="11"/>
      <c r="G1104" s="11"/>
      <c r="H1104" s="11"/>
      <c r="I1104" s="11"/>
      <c r="J1104" s="11"/>
      <c r="K1104" s="11"/>
      <c r="L1104" s="11"/>
      <c r="M1104" s="11"/>
      <c r="N1104" s="11"/>
      <c r="O1104" s="11"/>
      <c r="P1104" s="11"/>
      <c r="Q1104" s="11"/>
      <c r="R1104" s="11"/>
      <c r="S1104" s="11"/>
      <c r="T1104" s="11"/>
      <c r="U1104" s="11"/>
      <c r="V1104" s="11"/>
      <c r="W1104" s="11"/>
      <c r="X1104" s="11"/>
      <c r="Y1104" s="11"/>
      <c r="Z1104" s="11"/>
      <c r="AA1104" s="11"/>
      <c r="AB1104" s="11"/>
      <c r="AC1104" s="11"/>
      <c r="AD1104" s="11"/>
      <c r="AE1104" s="11"/>
      <c r="AF1104" s="11"/>
      <c r="AG1104" s="11"/>
      <c r="AH1104" s="11"/>
      <c r="AI1104" s="11"/>
      <c r="AJ1104" s="11"/>
      <c r="AK1104" s="11"/>
      <c r="AL1104" s="11"/>
      <c r="AM1104" s="11"/>
      <c r="AN1104" s="11"/>
      <c r="AO1104" s="11"/>
      <c r="AP1104" s="11"/>
      <c r="AQ1104" s="11"/>
      <c r="AR1104" s="11"/>
      <c r="AS1104" s="11"/>
      <c r="AT1104" s="11"/>
      <c r="AU1104" s="11"/>
      <c r="AV1104" s="11"/>
      <c r="AW1104" s="11"/>
      <c r="AX1104" s="11"/>
      <c r="AY1104" s="11"/>
      <c r="AZ1104" s="11"/>
      <c r="BA1104" s="11"/>
      <c r="BB1104" s="11"/>
    </row>
    <row r="1105" spans="1:54" x14ac:dyDescent="0.25">
      <c r="A1105" s="11"/>
      <c r="B1105" s="11"/>
      <c r="C1105" s="11"/>
      <c r="D1105" s="11"/>
      <c r="E1105" s="11"/>
      <c r="F1105" s="11"/>
      <c r="G1105" s="11"/>
      <c r="H1105" s="11"/>
      <c r="I1105" s="11"/>
      <c r="J1105" s="11"/>
      <c r="K1105" s="11"/>
      <c r="L1105" s="11"/>
      <c r="M1105" s="11"/>
      <c r="N1105" s="11"/>
      <c r="O1105" s="11"/>
      <c r="P1105" s="11"/>
      <c r="Q1105" s="11"/>
      <c r="R1105" s="11"/>
      <c r="S1105" s="11"/>
      <c r="T1105" s="11"/>
      <c r="U1105" s="11"/>
      <c r="V1105" s="11"/>
      <c r="W1105" s="11"/>
      <c r="X1105" s="11"/>
      <c r="Y1105" s="11"/>
      <c r="Z1105" s="11"/>
      <c r="AA1105" s="11"/>
      <c r="AB1105" s="11"/>
      <c r="AC1105" s="11"/>
      <c r="AD1105" s="11"/>
      <c r="AE1105" s="11"/>
      <c r="AF1105" s="11"/>
      <c r="AG1105" s="11"/>
      <c r="AH1105" s="11"/>
      <c r="AI1105" s="11"/>
      <c r="AJ1105" s="11"/>
      <c r="AK1105" s="11"/>
      <c r="AL1105" s="11"/>
      <c r="AM1105" s="11"/>
      <c r="AN1105" s="11"/>
      <c r="AO1105" s="11"/>
      <c r="AP1105" s="11"/>
      <c r="AQ1105" s="11"/>
      <c r="AR1105" s="11"/>
      <c r="AS1105" s="11"/>
      <c r="AT1105" s="11"/>
      <c r="AU1105" s="11"/>
      <c r="AV1105" s="11"/>
      <c r="AW1105" s="11"/>
      <c r="AX1105" s="11"/>
      <c r="AY1105" s="11"/>
      <c r="AZ1105" s="11"/>
      <c r="BA1105" s="11"/>
      <c r="BB1105" s="11"/>
    </row>
    <row r="1106" spans="1:54" x14ac:dyDescent="0.25">
      <c r="A1106" s="11"/>
      <c r="B1106" s="11"/>
      <c r="C1106" s="11"/>
      <c r="D1106" s="11"/>
      <c r="E1106" s="11"/>
      <c r="F1106" s="11"/>
      <c r="G1106" s="11"/>
      <c r="H1106" s="11"/>
      <c r="I1106" s="11"/>
      <c r="J1106" s="11"/>
      <c r="K1106" s="11"/>
      <c r="L1106" s="11"/>
      <c r="M1106" s="11"/>
      <c r="N1106" s="11"/>
      <c r="O1106" s="11"/>
      <c r="P1106" s="11"/>
      <c r="Q1106" s="11"/>
      <c r="R1106" s="11"/>
      <c r="S1106" s="11"/>
      <c r="T1106" s="11"/>
      <c r="U1106" s="11"/>
      <c r="V1106" s="11"/>
      <c r="W1106" s="11"/>
      <c r="X1106" s="11"/>
      <c r="Y1106" s="11"/>
      <c r="Z1106" s="11"/>
      <c r="AA1106" s="11"/>
      <c r="AB1106" s="11"/>
      <c r="AC1106" s="11"/>
      <c r="AD1106" s="11"/>
      <c r="AE1106" s="11"/>
      <c r="AF1106" s="11"/>
      <c r="AG1106" s="11"/>
      <c r="AH1106" s="11"/>
      <c r="AI1106" s="11"/>
      <c r="AJ1106" s="11"/>
      <c r="AK1106" s="11"/>
      <c r="AL1106" s="11"/>
      <c r="AM1106" s="11"/>
      <c r="AN1106" s="11"/>
      <c r="AO1106" s="11"/>
      <c r="AP1106" s="11"/>
      <c r="AQ1106" s="11"/>
      <c r="AR1106" s="11"/>
      <c r="AS1106" s="11"/>
      <c r="AT1106" s="11"/>
      <c r="AU1106" s="11"/>
      <c r="AV1106" s="11"/>
      <c r="AW1106" s="11"/>
      <c r="AX1106" s="11"/>
      <c r="AY1106" s="11"/>
      <c r="AZ1106" s="11"/>
      <c r="BA1106" s="11"/>
      <c r="BB1106" s="11"/>
    </row>
    <row r="1107" spans="1:54" x14ac:dyDescent="0.25">
      <c r="A1107" s="11"/>
      <c r="B1107" s="11"/>
      <c r="C1107" s="11"/>
      <c r="D1107" s="11"/>
      <c r="E1107" s="11"/>
      <c r="F1107" s="11"/>
      <c r="G1107" s="11"/>
      <c r="H1107" s="11"/>
      <c r="I1107" s="11"/>
      <c r="J1107" s="11"/>
      <c r="K1107" s="11"/>
      <c r="L1107" s="11"/>
      <c r="M1107" s="11"/>
      <c r="N1107" s="11"/>
      <c r="O1107" s="11"/>
      <c r="P1107" s="11"/>
      <c r="Q1107" s="11"/>
      <c r="R1107" s="11"/>
      <c r="S1107" s="11"/>
      <c r="T1107" s="11"/>
      <c r="U1107" s="11"/>
      <c r="V1107" s="11"/>
      <c r="W1107" s="11"/>
      <c r="X1107" s="11"/>
      <c r="Y1107" s="11"/>
      <c r="Z1107" s="11"/>
      <c r="AA1107" s="11"/>
      <c r="AB1107" s="11"/>
      <c r="AC1107" s="11"/>
      <c r="AD1107" s="11"/>
      <c r="AE1107" s="11"/>
      <c r="AF1107" s="11"/>
      <c r="AG1107" s="11"/>
      <c r="AH1107" s="11"/>
      <c r="AI1107" s="11"/>
      <c r="AJ1107" s="11"/>
      <c r="AK1107" s="11"/>
      <c r="AL1107" s="11"/>
      <c r="AM1107" s="11"/>
      <c r="AN1107" s="11"/>
      <c r="AO1107" s="11"/>
      <c r="AP1107" s="11"/>
      <c r="AQ1107" s="11"/>
      <c r="AR1107" s="11"/>
      <c r="AS1107" s="11"/>
      <c r="AT1107" s="11"/>
      <c r="AU1107" s="11"/>
      <c r="AV1107" s="11"/>
      <c r="AW1107" s="11"/>
      <c r="AX1107" s="11"/>
      <c r="AY1107" s="11"/>
      <c r="AZ1107" s="11"/>
      <c r="BA1107" s="11"/>
      <c r="BB1107" s="11"/>
    </row>
    <row r="1108" spans="1:54" x14ac:dyDescent="0.25">
      <c r="A1108" s="11"/>
      <c r="B1108" s="11"/>
      <c r="C1108" s="11"/>
      <c r="D1108" s="11"/>
      <c r="E1108" s="11"/>
      <c r="F1108" s="11"/>
      <c r="G1108" s="11"/>
      <c r="H1108" s="11"/>
      <c r="I1108" s="11"/>
      <c r="J1108" s="11"/>
      <c r="K1108" s="11"/>
      <c r="L1108" s="11"/>
      <c r="M1108" s="11"/>
      <c r="N1108" s="11"/>
      <c r="O1108" s="11"/>
      <c r="P1108" s="11"/>
      <c r="Q1108" s="11"/>
      <c r="R1108" s="11"/>
      <c r="S1108" s="11"/>
      <c r="T1108" s="11"/>
      <c r="U1108" s="11"/>
      <c r="V1108" s="11"/>
      <c r="W1108" s="11"/>
      <c r="X1108" s="11"/>
      <c r="Y1108" s="11"/>
      <c r="Z1108" s="11"/>
      <c r="AA1108" s="11"/>
      <c r="AB1108" s="11"/>
      <c r="AC1108" s="11"/>
      <c r="AD1108" s="11"/>
      <c r="AE1108" s="11"/>
      <c r="AF1108" s="11"/>
      <c r="AG1108" s="11"/>
      <c r="AH1108" s="11"/>
      <c r="AI1108" s="11"/>
      <c r="AJ1108" s="11"/>
      <c r="AK1108" s="11"/>
      <c r="AL1108" s="11"/>
      <c r="AM1108" s="11"/>
      <c r="AN1108" s="11"/>
      <c r="AO1108" s="11"/>
      <c r="AP1108" s="11"/>
      <c r="AQ1108" s="11"/>
      <c r="AR1108" s="11"/>
      <c r="AS1108" s="11"/>
      <c r="AT1108" s="11"/>
      <c r="AU1108" s="11"/>
      <c r="AV1108" s="11"/>
      <c r="AW1108" s="11"/>
      <c r="AX1108" s="11"/>
      <c r="AY1108" s="11"/>
      <c r="AZ1108" s="11"/>
      <c r="BA1108" s="11"/>
      <c r="BB1108" s="11"/>
    </row>
    <row r="1109" spans="1:54" x14ac:dyDescent="0.25">
      <c r="A1109" s="11"/>
      <c r="B1109" s="11"/>
      <c r="C1109" s="11"/>
      <c r="D1109" s="11"/>
      <c r="E1109" s="11"/>
      <c r="F1109" s="11"/>
      <c r="G1109" s="11"/>
      <c r="H1109" s="11"/>
      <c r="I1109" s="11"/>
      <c r="J1109" s="11"/>
      <c r="K1109" s="11"/>
      <c r="L1109" s="11"/>
      <c r="M1109" s="11"/>
      <c r="N1109" s="11"/>
      <c r="O1109" s="11"/>
      <c r="P1109" s="11"/>
      <c r="Q1109" s="11"/>
      <c r="R1109" s="11"/>
      <c r="S1109" s="11"/>
      <c r="T1109" s="11"/>
      <c r="U1109" s="11"/>
      <c r="V1109" s="11"/>
      <c r="W1109" s="11"/>
      <c r="X1109" s="11"/>
      <c r="Y1109" s="11"/>
      <c r="Z1109" s="11"/>
      <c r="AA1109" s="11"/>
      <c r="AB1109" s="11"/>
      <c r="AC1109" s="11"/>
      <c r="AD1109" s="11"/>
      <c r="AE1109" s="11"/>
      <c r="AF1109" s="11"/>
      <c r="AG1109" s="11"/>
      <c r="AH1109" s="11"/>
      <c r="AI1109" s="11"/>
      <c r="AJ1109" s="11"/>
      <c r="AK1109" s="11"/>
      <c r="AL1109" s="11"/>
      <c r="AM1109" s="11"/>
      <c r="AN1109" s="11"/>
      <c r="AO1109" s="11"/>
      <c r="AP1109" s="11"/>
      <c r="AQ1109" s="11"/>
      <c r="AR1109" s="11"/>
      <c r="AS1109" s="11"/>
      <c r="AT1109" s="11"/>
      <c r="AU1109" s="11"/>
      <c r="AV1109" s="11"/>
      <c r="AW1109" s="11"/>
      <c r="AX1109" s="11"/>
      <c r="AY1109" s="11"/>
      <c r="AZ1109" s="11"/>
      <c r="BA1109" s="11"/>
      <c r="BB1109" s="11"/>
    </row>
    <row r="1110" spans="1:54" x14ac:dyDescent="0.25">
      <c r="A1110" s="11"/>
      <c r="B1110" s="11"/>
      <c r="C1110" s="11"/>
      <c r="D1110" s="11"/>
      <c r="E1110" s="11"/>
      <c r="F1110" s="11"/>
      <c r="G1110" s="11"/>
      <c r="H1110" s="11"/>
      <c r="I1110" s="11"/>
      <c r="J1110" s="11"/>
      <c r="K1110" s="11"/>
      <c r="L1110" s="11"/>
      <c r="M1110" s="11"/>
      <c r="N1110" s="11"/>
      <c r="O1110" s="11"/>
      <c r="P1110" s="11"/>
      <c r="Q1110" s="11"/>
      <c r="R1110" s="11"/>
      <c r="S1110" s="11"/>
      <c r="T1110" s="11"/>
      <c r="U1110" s="11"/>
      <c r="V1110" s="11"/>
      <c r="W1110" s="11"/>
      <c r="X1110" s="11"/>
      <c r="Y1110" s="11"/>
      <c r="Z1110" s="11"/>
      <c r="AA1110" s="11"/>
      <c r="AB1110" s="11"/>
      <c r="AC1110" s="11"/>
      <c r="AD1110" s="11"/>
      <c r="AE1110" s="11"/>
      <c r="AF1110" s="11"/>
      <c r="AG1110" s="11"/>
      <c r="AH1110" s="11"/>
      <c r="AI1110" s="11"/>
      <c r="AJ1110" s="11"/>
      <c r="AK1110" s="11"/>
      <c r="AL1110" s="11"/>
      <c r="AM1110" s="11"/>
      <c r="AN1110" s="11"/>
      <c r="AO1110" s="11"/>
      <c r="AP1110" s="11"/>
      <c r="AQ1110" s="11"/>
      <c r="AR1110" s="11"/>
      <c r="AS1110" s="11"/>
      <c r="AT1110" s="11"/>
      <c r="AU1110" s="11"/>
      <c r="AV1110" s="11"/>
      <c r="AW1110" s="11"/>
      <c r="AX1110" s="11"/>
      <c r="AY1110" s="11"/>
      <c r="AZ1110" s="11"/>
      <c r="BA1110" s="11"/>
      <c r="BB1110" s="11"/>
    </row>
    <row r="1111" spans="1:54" x14ac:dyDescent="0.25">
      <c r="A1111" s="11"/>
      <c r="B1111" s="11"/>
      <c r="C1111" s="11"/>
      <c r="D1111" s="11"/>
      <c r="E1111" s="11"/>
      <c r="F1111" s="11"/>
      <c r="G1111" s="11"/>
      <c r="H1111" s="11"/>
      <c r="I1111" s="11"/>
      <c r="J1111" s="11"/>
      <c r="K1111" s="11"/>
      <c r="L1111" s="11"/>
      <c r="M1111" s="11"/>
      <c r="N1111" s="11"/>
      <c r="O1111" s="11"/>
      <c r="P1111" s="11"/>
      <c r="Q1111" s="11"/>
      <c r="R1111" s="11"/>
      <c r="S1111" s="11"/>
      <c r="T1111" s="11"/>
      <c r="U1111" s="11"/>
      <c r="V1111" s="11"/>
      <c r="W1111" s="11"/>
      <c r="X1111" s="11"/>
      <c r="Y1111" s="11"/>
      <c r="Z1111" s="11"/>
      <c r="AA1111" s="11"/>
      <c r="AB1111" s="11"/>
      <c r="AC1111" s="11"/>
      <c r="AD1111" s="11"/>
      <c r="AE1111" s="11"/>
      <c r="AF1111" s="11"/>
      <c r="AG1111" s="11"/>
      <c r="AH1111" s="11"/>
      <c r="AI1111" s="11"/>
      <c r="AJ1111" s="11"/>
      <c r="AK1111" s="11"/>
      <c r="AL1111" s="11"/>
      <c r="AM1111" s="11"/>
      <c r="AN1111" s="11"/>
      <c r="AO1111" s="11"/>
      <c r="AP1111" s="11"/>
      <c r="AQ1111" s="11"/>
      <c r="AR1111" s="11"/>
      <c r="AS1111" s="11"/>
      <c r="AT1111" s="11"/>
      <c r="AU1111" s="11"/>
      <c r="AV1111" s="11"/>
      <c r="AW1111" s="11"/>
      <c r="AX1111" s="11"/>
      <c r="AY1111" s="11"/>
      <c r="AZ1111" s="11"/>
      <c r="BA1111" s="11"/>
      <c r="BB1111" s="11"/>
    </row>
    <row r="1112" spans="1:54" x14ac:dyDescent="0.25">
      <c r="A1112" s="11"/>
      <c r="B1112" s="11"/>
      <c r="C1112" s="11"/>
      <c r="D1112" s="11"/>
      <c r="E1112" s="11"/>
      <c r="F1112" s="11"/>
      <c r="G1112" s="11"/>
      <c r="H1112" s="11"/>
      <c r="I1112" s="11"/>
      <c r="J1112" s="11"/>
      <c r="K1112" s="11"/>
      <c r="L1112" s="11"/>
      <c r="M1112" s="11"/>
      <c r="N1112" s="11"/>
      <c r="O1112" s="11"/>
      <c r="P1112" s="11"/>
      <c r="Q1112" s="11"/>
      <c r="R1112" s="11"/>
      <c r="S1112" s="11"/>
      <c r="T1112" s="11"/>
      <c r="U1112" s="11"/>
      <c r="V1112" s="11"/>
      <c r="W1112" s="11"/>
      <c r="X1112" s="11"/>
      <c r="Y1112" s="11"/>
      <c r="Z1112" s="11"/>
      <c r="AA1112" s="11"/>
      <c r="AB1112" s="11"/>
      <c r="AC1112" s="11"/>
      <c r="AD1112" s="11"/>
      <c r="AE1112" s="11"/>
      <c r="AF1112" s="11"/>
      <c r="AG1112" s="11"/>
      <c r="AH1112" s="11"/>
      <c r="AI1112" s="11"/>
      <c r="AJ1112" s="11"/>
      <c r="AK1112" s="11"/>
      <c r="AL1112" s="11"/>
      <c r="AM1112" s="11"/>
      <c r="AN1112" s="11"/>
      <c r="AO1112" s="11"/>
      <c r="AP1112" s="11"/>
      <c r="AQ1112" s="11"/>
      <c r="AR1112" s="11"/>
      <c r="AS1112" s="11"/>
      <c r="AT1112" s="11"/>
      <c r="AU1112" s="11"/>
      <c r="AV1112" s="11"/>
      <c r="AW1112" s="11"/>
      <c r="AX1112" s="11"/>
      <c r="AY1112" s="11"/>
      <c r="AZ1112" s="11"/>
      <c r="BA1112" s="11"/>
      <c r="BB1112" s="11"/>
    </row>
    <row r="1113" spans="1:54" x14ac:dyDescent="0.25">
      <c r="A1113" s="11"/>
      <c r="B1113" s="11"/>
      <c r="C1113" s="11"/>
      <c r="D1113" s="11"/>
      <c r="E1113" s="11"/>
      <c r="F1113" s="11"/>
      <c r="G1113" s="11"/>
      <c r="H1113" s="11"/>
      <c r="I1113" s="11"/>
      <c r="J1113" s="11"/>
      <c r="K1113" s="11"/>
      <c r="L1113" s="11"/>
      <c r="M1113" s="11"/>
      <c r="N1113" s="11"/>
      <c r="O1113" s="11"/>
      <c r="P1113" s="11"/>
      <c r="Q1113" s="11"/>
      <c r="R1113" s="11"/>
      <c r="S1113" s="11"/>
      <c r="T1113" s="11"/>
      <c r="U1113" s="11"/>
      <c r="V1113" s="11"/>
      <c r="W1113" s="11"/>
      <c r="X1113" s="11"/>
      <c r="Y1113" s="11"/>
      <c r="Z1113" s="11"/>
      <c r="AA1113" s="11"/>
      <c r="AB1113" s="11"/>
      <c r="AC1113" s="11"/>
      <c r="AD1113" s="11"/>
      <c r="AE1113" s="11"/>
      <c r="AF1113" s="11"/>
      <c r="AG1113" s="11"/>
      <c r="AH1113" s="11"/>
      <c r="AI1113" s="11"/>
      <c r="AJ1113" s="11"/>
      <c r="AK1113" s="11"/>
      <c r="AL1113" s="11"/>
      <c r="AM1113" s="11"/>
      <c r="AN1113" s="11"/>
      <c r="AO1113" s="11"/>
      <c r="AP1113" s="11"/>
      <c r="AQ1113" s="11"/>
      <c r="AR1113" s="11"/>
      <c r="AS1113" s="11"/>
      <c r="AT1113" s="11"/>
      <c r="AU1113" s="11"/>
      <c r="AV1113" s="11"/>
      <c r="AW1113" s="11"/>
      <c r="AX1113" s="11"/>
      <c r="AY1113" s="11"/>
      <c r="AZ1113" s="11"/>
      <c r="BA1113" s="11"/>
      <c r="BB1113" s="11"/>
    </row>
    <row r="1114" spans="1:54" x14ac:dyDescent="0.25">
      <c r="A1114" s="11"/>
      <c r="B1114" s="11"/>
      <c r="C1114" s="11"/>
      <c r="D1114" s="11"/>
      <c r="E1114" s="11"/>
      <c r="F1114" s="11"/>
      <c r="G1114" s="11"/>
      <c r="H1114" s="11"/>
      <c r="I1114" s="11"/>
      <c r="J1114" s="11"/>
      <c r="K1114" s="11"/>
      <c r="L1114" s="11"/>
      <c r="M1114" s="11"/>
      <c r="N1114" s="11"/>
      <c r="O1114" s="11"/>
      <c r="P1114" s="11"/>
      <c r="Q1114" s="11"/>
      <c r="R1114" s="11"/>
      <c r="S1114" s="11"/>
      <c r="T1114" s="11"/>
      <c r="U1114" s="11"/>
      <c r="V1114" s="11"/>
      <c r="W1114" s="11"/>
      <c r="X1114" s="11"/>
      <c r="Y1114" s="11"/>
      <c r="Z1114" s="11"/>
      <c r="AA1114" s="11"/>
      <c r="AB1114" s="11"/>
      <c r="AC1114" s="11"/>
      <c r="AD1114" s="11"/>
      <c r="AE1114" s="11"/>
      <c r="AF1114" s="11"/>
      <c r="AG1114" s="11"/>
      <c r="AH1114" s="11"/>
      <c r="AI1114" s="11"/>
      <c r="AJ1114" s="11"/>
      <c r="AK1114" s="11"/>
      <c r="AL1114" s="11"/>
      <c r="AM1114" s="11"/>
      <c r="AN1114" s="11"/>
      <c r="AO1114" s="11"/>
      <c r="AP1114" s="11"/>
      <c r="AQ1114" s="11"/>
      <c r="AR1114" s="11"/>
      <c r="AS1114" s="11"/>
      <c r="AT1114" s="11"/>
      <c r="AU1114" s="11"/>
      <c r="AV1114" s="11"/>
      <c r="AW1114" s="11"/>
      <c r="AX1114" s="11"/>
      <c r="AY1114" s="11"/>
      <c r="AZ1114" s="11"/>
      <c r="BA1114" s="11"/>
      <c r="BB1114" s="11"/>
    </row>
  </sheetData>
  <mergeCells count="12">
    <mergeCell ref="A16:E16"/>
    <mergeCell ref="G16:K1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65"/>
  <sheetViews>
    <sheetView showGridLines="0" showZeros="0" view="pageLayout" topLeftCell="A69" zoomScaleNormal="100" workbookViewId="0">
      <selection activeCell="C12" sqref="C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106</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289" t="s">
        <v>107</v>
      </c>
      <c r="B3" s="289"/>
      <c r="C3" s="289"/>
      <c r="D3" s="289"/>
      <c r="E3" s="289"/>
      <c r="F3" s="289"/>
      <c r="G3" s="289"/>
      <c r="H3" s="289"/>
      <c r="I3" s="289"/>
      <c r="J3" s="289"/>
      <c r="K3" s="289"/>
    </row>
    <row r="4" spans="1:11" ht="90" customHeight="1" x14ac:dyDescent="0.25">
      <c r="A4" s="14" t="s">
        <v>17</v>
      </c>
      <c r="B4" s="14"/>
      <c r="C4" s="290" t="s">
        <v>104</v>
      </c>
      <c r="D4" s="290"/>
      <c r="E4" s="290"/>
      <c r="F4" s="290"/>
      <c r="G4" s="290"/>
      <c r="H4" s="290"/>
      <c r="I4" s="290"/>
      <c r="J4" s="290"/>
      <c r="K4" s="290"/>
    </row>
    <row r="5" spans="1:11" ht="90" customHeight="1" x14ac:dyDescent="0.25">
      <c r="A5" s="14"/>
      <c r="B5" s="14"/>
      <c r="C5" s="290" t="s">
        <v>105</v>
      </c>
      <c r="D5" s="290"/>
      <c r="E5" s="290"/>
      <c r="F5" s="290"/>
      <c r="G5" s="290"/>
      <c r="H5" s="290"/>
      <c r="I5" s="290"/>
      <c r="J5" s="290"/>
      <c r="K5" s="290"/>
    </row>
    <row r="6" spans="1:11" ht="30" customHeight="1" x14ac:dyDescent="0.25">
      <c r="A6" s="14"/>
      <c r="B6" s="14"/>
      <c r="C6" s="290" t="s">
        <v>554</v>
      </c>
      <c r="D6" s="290"/>
      <c r="E6" s="290"/>
      <c r="F6" s="290"/>
      <c r="G6" s="290"/>
      <c r="H6" s="290"/>
      <c r="I6" s="290"/>
      <c r="J6" s="290"/>
      <c r="K6" s="290"/>
    </row>
    <row r="7" spans="1:11" ht="45" customHeight="1" x14ac:dyDescent="0.25">
      <c r="A7" s="24"/>
      <c r="B7" s="24"/>
      <c r="C7" s="292" t="s">
        <v>597</v>
      </c>
      <c r="D7" s="292"/>
      <c r="E7" s="292"/>
      <c r="F7" s="292"/>
      <c r="G7" s="292"/>
      <c r="H7" s="292"/>
      <c r="I7" s="292"/>
      <c r="J7" s="292"/>
      <c r="K7" s="292"/>
    </row>
    <row r="8" spans="1:11" ht="3.75" customHeight="1" x14ac:dyDescent="0.25">
      <c r="A8" s="24"/>
      <c r="B8" s="24"/>
      <c r="C8" s="83"/>
      <c r="D8" s="83"/>
      <c r="E8" s="83"/>
      <c r="F8" s="83"/>
      <c r="G8" s="83"/>
      <c r="H8" s="83"/>
      <c r="I8" s="83"/>
      <c r="J8" s="83"/>
      <c r="K8" s="83"/>
    </row>
    <row r="9" spans="1:11" ht="15" customHeight="1" x14ac:dyDescent="0.25">
      <c r="A9" s="291" t="s">
        <v>37</v>
      </c>
      <c r="B9" s="83"/>
      <c r="C9" s="285" t="s">
        <v>15</v>
      </c>
      <c r="D9" s="83"/>
      <c r="E9" s="284" t="s">
        <v>263</v>
      </c>
      <c r="F9" s="83"/>
      <c r="G9" s="285" t="s">
        <v>16</v>
      </c>
      <c r="H9" s="83"/>
      <c r="I9" s="284" t="s">
        <v>264</v>
      </c>
      <c r="J9" s="83"/>
      <c r="K9" s="284" t="s">
        <v>123</v>
      </c>
    </row>
    <row r="10" spans="1:11" x14ac:dyDescent="0.25">
      <c r="A10" s="291"/>
      <c r="B10" s="83"/>
      <c r="C10" s="285"/>
      <c r="D10" s="83"/>
      <c r="E10" s="285"/>
      <c r="F10" s="83"/>
      <c r="G10" s="285"/>
      <c r="H10" s="83"/>
      <c r="I10" s="285"/>
      <c r="J10" s="83"/>
      <c r="K10" s="285"/>
    </row>
    <row r="11" spans="1:11" ht="45" x14ac:dyDescent="0.25">
      <c r="A11" s="21" t="s">
        <v>35</v>
      </c>
      <c r="B11" s="42"/>
      <c r="C11" s="22" t="s">
        <v>111</v>
      </c>
      <c r="D11" s="42"/>
      <c r="E11" s="39" t="s">
        <v>19</v>
      </c>
      <c r="F11" s="42"/>
      <c r="G11" s="30"/>
      <c r="H11" s="30"/>
      <c r="I11" s="190"/>
      <c r="J11" s="30"/>
      <c r="K11" s="30">
        <f>G11*I11</f>
        <v>0</v>
      </c>
    </row>
    <row r="12" spans="1:11" ht="75" x14ac:dyDescent="0.25">
      <c r="A12" s="21"/>
      <c r="B12" s="42"/>
      <c r="C12" s="40" t="s">
        <v>825</v>
      </c>
      <c r="D12" s="42"/>
      <c r="E12" s="59" t="s">
        <v>19</v>
      </c>
      <c r="F12" s="30"/>
      <c r="G12" s="30"/>
      <c r="H12" s="30"/>
      <c r="I12" s="187">
        <v>290</v>
      </c>
      <c r="J12" s="30"/>
      <c r="K12" s="30">
        <f>G12*I12</f>
        <v>0</v>
      </c>
    </row>
    <row r="13" spans="1:11" ht="60" x14ac:dyDescent="0.25">
      <c r="A13" s="21"/>
      <c r="B13" s="42"/>
      <c r="C13" s="40" t="s">
        <v>1012</v>
      </c>
      <c r="D13" s="42"/>
      <c r="E13" s="59" t="s">
        <v>19</v>
      </c>
      <c r="F13" s="30"/>
      <c r="G13" s="30"/>
      <c r="H13" s="30"/>
      <c r="I13" s="187">
        <v>90</v>
      </c>
      <c r="J13" s="30"/>
      <c r="K13" s="30">
        <f>G13*I13</f>
        <v>0</v>
      </c>
    </row>
    <row r="14" spans="1:11" ht="30" x14ac:dyDescent="0.25">
      <c r="A14" s="21"/>
      <c r="B14" s="42"/>
      <c r="C14" s="40" t="s">
        <v>1013</v>
      </c>
      <c r="D14" s="42"/>
      <c r="E14" s="59" t="s">
        <v>19</v>
      </c>
      <c r="F14" s="30"/>
      <c r="G14" s="30"/>
      <c r="H14" s="30"/>
      <c r="I14" s="187">
        <v>70</v>
      </c>
      <c r="J14" s="30"/>
      <c r="K14" s="30">
        <f>G14*I14</f>
        <v>0</v>
      </c>
    </row>
    <row r="15" spans="1:11" ht="45" customHeight="1" x14ac:dyDescent="0.25">
      <c r="A15" s="19"/>
      <c r="B15" s="60"/>
      <c r="C15" s="76" t="s">
        <v>1014</v>
      </c>
      <c r="D15" s="60"/>
      <c r="E15" s="166"/>
      <c r="F15" s="29"/>
      <c r="G15" s="29"/>
      <c r="H15" s="29"/>
      <c r="I15" s="188"/>
      <c r="J15" s="29"/>
      <c r="K15" s="29"/>
    </row>
    <row r="16" spans="1:11" x14ac:dyDescent="0.25">
      <c r="A16" s="14"/>
      <c r="B16" s="15"/>
      <c r="C16" s="73" t="s">
        <v>1015</v>
      </c>
      <c r="D16" s="15"/>
      <c r="E16" s="161" t="s">
        <v>19</v>
      </c>
      <c r="F16" s="28"/>
      <c r="G16" s="28"/>
      <c r="H16" s="28"/>
      <c r="I16" s="189">
        <v>120</v>
      </c>
      <c r="J16" s="28"/>
      <c r="K16" s="28">
        <f t="shared" ref="K16:K18" si="0">G16*I16</f>
        <v>0</v>
      </c>
    </row>
    <row r="17" spans="1:11" x14ac:dyDescent="0.25">
      <c r="A17" s="14"/>
      <c r="B17" s="15"/>
      <c r="C17" s="73" t="s">
        <v>1016</v>
      </c>
      <c r="D17" s="15"/>
      <c r="E17" s="161" t="s">
        <v>19</v>
      </c>
      <c r="F17" s="28"/>
      <c r="G17" s="28"/>
      <c r="H17" s="28"/>
      <c r="I17" s="189">
        <v>135</v>
      </c>
      <c r="J17" s="28"/>
      <c r="K17" s="28">
        <f t="shared" si="0"/>
        <v>0</v>
      </c>
    </row>
    <row r="18" spans="1:11" x14ac:dyDescent="0.25">
      <c r="A18" s="17"/>
      <c r="B18" s="46"/>
      <c r="C18" s="62" t="s">
        <v>1017</v>
      </c>
      <c r="D18" s="46"/>
      <c r="E18" s="162" t="s">
        <v>19</v>
      </c>
      <c r="F18" s="31"/>
      <c r="G18" s="31"/>
      <c r="H18" s="31"/>
      <c r="I18" s="186">
        <v>130</v>
      </c>
      <c r="J18" s="31"/>
      <c r="K18" s="31">
        <f t="shared" si="0"/>
        <v>0</v>
      </c>
    </row>
    <row r="19" spans="1:11" ht="18.75" x14ac:dyDescent="0.25">
      <c r="A19" s="142"/>
      <c r="B19" s="138"/>
      <c r="C19" s="144" t="s">
        <v>733</v>
      </c>
      <c r="D19" s="138"/>
      <c r="E19" s="143"/>
      <c r="F19" s="138"/>
      <c r="G19" s="143"/>
      <c r="H19" s="138"/>
      <c r="I19" s="196"/>
      <c r="J19" s="138"/>
      <c r="K19" s="143"/>
    </row>
    <row r="20" spans="1:11" ht="60" x14ac:dyDescent="0.25">
      <c r="A20" s="145" t="s">
        <v>18</v>
      </c>
      <c r="B20" s="21"/>
      <c r="C20" s="48" t="s">
        <v>505</v>
      </c>
      <c r="D20" s="21"/>
      <c r="E20" s="39" t="s">
        <v>19</v>
      </c>
      <c r="F20" s="21"/>
      <c r="G20" s="30"/>
      <c r="H20" s="30"/>
      <c r="I20" s="190">
        <v>60</v>
      </c>
      <c r="J20" s="30"/>
      <c r="K20" s="30">
        <f t="shared" ref="K20:K50" si="1">G20*I20</f>
        <v>0</v>
      </c>
    </row>
    <row r="21" spans="1:11" ht="30" x14ac:dyDescent="0.25">
      <c r="A21" s="21" t="s">
        <v>20</v>
      </c>
      <c r="B21" s="42"/>
      <c r="C21" s="22" t="s">
        <v>108</v>
      </c>
      <c r="D21" s="42"/>
      <c r="E21" s="39" t="s">
        <v>19</v>
      </c>
      <c r="F21" s="42"/>
      <c r="G21" s="30"/>
      <c r="H21" s="30"/>
      <c r="I21" s="190">
        <v>60</v>
      </c>
      <c r="J21" s="30"/>
      <c r="K21" s="30">
        <f t="shared" si="1"/>
        <v>0</v>
      </c>
    </row>
    <row r="22" spans="1:11" ht="30" x14ac:dyDescent="0.25">
      <c r="A22" s="21" t="s">
        <v>21</v>
      </c>
      <c r="B22" s="42"/>
      <c r="C22" s="22" t="s">
        <v>109</v>
      </c>
      <c r="D22" s="42"/>
      <c r="E22" s="39" t="s">
        <v>19</v>
      </c>
      <c r="F22" s="42"/>
      <c r="G22" s="30"/>
      <c r="H22" s="30"/>
      <c r="I22" s="190">
        <v>65</v>
      </c>
      <c r="J22" s="30"/>
      <c r="K22" s="30">
        <f t="shared" si="1"/>
        <v>0</v>
      </c>
    </row>
    <row r="23" spans="1:11" ht="45" x14ac:dyDescent="0.25">
      <c r="A23" s="21" t="s">
        <v>22</v>
      </c>
      <c r="B23" s="42"/>
      <c r="C23" s="22" t="s">
        <v>110</v>
      </c>
      <c r="D23" s="42"/>
      <c r="E23" s="39" t="s">
        <v>19</v>
      </c>
      <c r="F23" s="42"/>
      <c r="G23" s="30"/>
      <c r="H23" s="30"/>
      <c r="I23" s="190">
        <v>75</v>
      </c>
      <c r="J23" s="30"/>
      <c r="K23" s="30">
        <f t="shared" si="1"/>
        <v>0</v>
      </c>
    </row>
    <row r="24" spans="1:11" ht="75" x14ac:dyDescent="0.25">
      <c r="A24" s="21" t="s">
        <v>77</v>
      </c>
      <c r="B24" s="42"/>
      <c r="C24" s="22" t="s">
        <v>122</v>
      </c>
      <c r="D24" s="42"/>
      <c r="E24" s="39" t="s">
        <v>19</v>
      </c>
      <c r="F24" s="42"/>
      <c r="G24" s="30"/>
      <c r="H24" s="30"/>
      <c r="I24" s="190">
        <v>120</v>
      </c>
      <c r="J24" s="30"/>
      <c r="K24" s="30">
        <f>G24*I24</f>
        <v>0</v>
      </c>
    </row>
    <row r="25" spans="1:11" ht="120" x14ac:dyDescent="0.25">
      <c r="A25" s="21"/>
      <c r="B25" s="42"/>
      <c r="C25" s="22" t="s">
        <v>911</v>
      </c>
      <c r="D25" s="42"/>
      <c r="E25" s="39" t="s">
        <v>910</v>
      </c>
      <c r="F25" s="30"/>
      <c r="G25" s="30"/>
      <c r="H25" s="30"/>
      <c r="I25" s="190">
        <v>3000</v>
      </c>
      <c r="J25" s="30"/>
      <c r="K25" s="30">
        <f t="shared" ref="K25:K34" si="2">G25*I25</f>
        <v>0</v>
      </c>
    </row>
    <row r="26" spans="1:11" ht="45" x14ac:dyDescent="0.25">
      <c r="A26" s="17"/>
      <c r="B26" s="42"/>
      <c r="C26" s="22" t="s">
        <v>912</v>
      </c>
      <c r="D26" s="42"/>
      <c r="E26" s="39" t="s">
        <v>19</v>
      </c>
      <c r="F26" s="42"/>
      <c r="G26" s="30"/>
      <c r="H26" s="30"/>
      <c r="I26" s="190">
        <v>78</v>
      </c>
      <c r="J26" s="30"/>
      <c r="K26" s="30">
        <f t="shared" si="2"/>
        <v>0</v>
      </c>
    </row>
    <row r="27" spans="1:11" ht="75" x14ac:dyDescent="0.25">
      <c r="A27" s="17"/>
      <c r="B27" s="42"/>
      <c r="C27" s="22" t="s">
        <v>913</v>
      </c>
      <c r="D27" s="42"/>
      <c r="E27" s="39" t="s">
        <v>19</v>
      </c>
      <c r="F27" s="42"/>
      <c r="G27" s="30"/>
      <c r="H27" s="30"/>
      <c r="I27" s="190">
        <v>81</v>
      </c>
      <c r="J27" s="30"/>
      <c r="K27" s="30">
        <f t="shared" si="2"/>
        <v>0</v>
      </c>
    </row>
    <row r="28" spans="1:11" ht="60" x14ac:dyDescent="0.25">
      <c r="A28" s="17"/>
      <c r="B28" s="42"/>
      <c r="C28" s="22" t="s">
        <v>914</v>
      </c>
      <c r="D28" s="42"/>
      <c r="E28" s="39" t="s">
        <v>19</v>
      </c>
      <c r="F28" s="42"/>
      <c r="G28" s="30"/>
      <c r="H28" s="30"/>
      <c r="I28" s="190">
        <v>81</v>
      </c>
      <c r="J28" s="30"/>
      <c r="K28" s="30">
        <f t="shared" si="2"/>
        <v>0</v>
      </c>
    </row>
    <row r="29" spans="1:11" ht="30" x14ac:dyDescent="0.25">
      <c r="A29" s="19"/>
      <c r="B29" s="60"/>
      <c r="C29" s="20" t="s">
        <v>915</v>
      </c>
      <c r="D29" s="60"/>
      <c r="E29" s="61"/>
      <c r="F29" s="60"/>
      <c r="G29" s="29"/>
      <c r="H29" s="29"/>
      <c r="I29" s="191"/>
      <c r="J29" s="29"/>
      <c r="K29" s="29"/>
    </row>
    <row r="30" spans="1:11" x14ac:dyDescent="0.25">
      <c r="A30" s="17"/>
      <c r="B30" s="46"/>
      <c r="C30" s="18" t="s">
        <v>916</v>
      </c>
      <c r="D30" s="46"/>
      <c r="E30" s="37" t="s">
        <v>19</v>
      </c>
      <c r="F30" s="46"/>
      <c r="G30" s="31"/>
      <c r="H30" s="31"/>
      <c r="I30" s="193">
        <v>35</v>
      </c>
      <c r="J30" s="31"/>
      <c r="K30" s="31">
        <f t="shared" si="2"/>
        <v>0</v>
      </c>
    </row>
    <row r="31" spans="1:11" ht="30" x14ac:dyDescent="0.25">
      <c r="A31" s="19"/>
      <c r="B31" s="60"/>
      <c r="C31" s="20" t="s">
        <v>917</v>
      </c>
      <c r="D31" s="60"/>
      <c r="E31" s="61"/>
      <c r="F31" s="60"/>
      <c r="G31" s="29"/>
      <c r="H31" s="29"/>
      <c r="I31" s="191"/>
      <c r="J31" s="29"/>
      <c r="K31" s="29"/>
    </row>
    <row r="32" spans="1:11" x14ac:dyDescent="0.25">
      <c r="A32" s="14"/>
      <c r="B32" s="15"/>
      <c r="C32" s="16" t="s">
        <v>918</v>
      </c>
      <c r="D32" s="15"/>
      <c r="E32" s="35" t="s">
        <v>19</v>
      </c>
      <c r="F32" s="15"/>
      <c r="G32" s="28"/>
      <c r="H32" s="28"/>
      <c r="I32" s="192">
        <v>30</v>
      </c>
      <c r="J32" s="28"/>
      <c r="K32" s="28">
        <f t="shared" si="2"/>
        <v>0</v>
      </c>
    </row>
    <row r="33" spans="1:11" x14ac:dyDescent="0.25">
      <c r="A33" s="17"/>
      <c r="B33" s="46"/>
      <c r="C33" s="18" t="s">
        <v>919</v>
      </c>
      <c r="D33" s="46"/>
      <c r="E33" s="37" t="s">
        <v>19</v>
      </c>
      <c r="F33" s="46"/>
      <c r="G33" s="31"/>
      <c r="H33" s="31"/>
      <c r="I33" s="193">
        <v>28</v>
      </c>
      <c r="J33" s="31"/>
      <c r="K33" s="31">
        <f t="shared" si="2"/>
        <v>0</v>
      </c>
    </row>
    <row r="34" spans="1:11" ht="45" x14ac:dyDescent="0.25">
      <c r="A34" s="21"/>
      <c r="B34" s="42"/>
      <c r="C34" s="22" t="s">
        <v>920</v>
      </c>
      <c r="D34" s="42"/>
      <c r="E34" s="39" t="s">
        <v>19</v>
      </c>
      <c r="F34" s="42"/>
      <c r="G34" s="30"/>
      <c r="H34" s="30"/>
      <c r="I34" s="190">
        <v>26</v>
      </c>
      <c r="J34" s="30"/>
      <c r="K34" s="30">
        <f t="shared" si="2"/>
        <v>0</v>
      </c>
    </row>
    <row r="35" spans="1:11" ht="75" x14ac:dyDescent="0.25">
      <c r="A35" s="19"/>
      <c r="B35" s="60"/>
      <c r="C35" s="20" t="s">
        <v>921</v>
      </c>
      <c r="D35" s="60"/>
      <c r="E35" s="61"/>
      <c r="F35" s="60"/>
      <c r="G35" s="29"/>
      <c r="H35" s="29"/>
      <c r="I35" s="191"/>
      <c r="J35" s="29"/>
      <c r="K35" s="29"/>
    </row>
    <row r="36" spans="1:11" x14ac:dyDescent="0.25">
      <c r="A36" s="14"/>
      <c r="B36" s="15"/>
      <c r="C36" s="16" t="s">
        <v>922</v>
      </c>
      <c r="D36" s="15"/>
      <c r="E36" s="35" t="s">
        <v>19</v>
      </c>
      <c r="F36" s="15"/>
      <c r="G36" s="28"/>
      <c r="H36" s="28"/>
      <c r="I36" s="192">
        <v>28</v>
      </c>
      <c r="J36" s="28"/>
      <c r="K36" s="28">
        <f t="shared" ref="K36:K39" si="3">G36*I36</f>
        <v>0</v>
      </c>
    </row>
    <row r="37" spans="1:11" x14ac:dyDescent="0.25">
      <c r="A37" s="14"/>
      <c r="B37" s="15"/>
      <c r="C37" s="16" t="s">
        <v>923</v>
      </c>
      <c r="D37" s="15"/>
      <c r="E37" s="35" t="s">
        <v>19</v>
      </c>
      <c r="F37" s="15"/>
      <c r="G37" s="28"/>
      <c r="H37" s="28"/>
      <c r="I37" s="192">
        <v>41</v>
      </c>
      <c r="J37" s="28"/>
      <c r="K37" s="28">
        <f t="shared" si="3"/>
        <v>0</v>
      </c>
    </row>
    <row r="38" spans="1:11" x14ac:dyDescent="0.25">
      <c r="A38" s="14"/>
      <c r="B38" s="15"/>
      <c r="C38" s="16" t="s">
        <v>924</v>
      </c>
      <c r="D38" s="15"/>
      <c r="E38" s="35" t="s">
        <v>19</v>
      </c>
      <c r="F38" s="15"/>
      <c r="G38" s="28"/>
      <c r="H38" s="28"/>
      <c r="I38" s="192">
        <v>50</v>
      </c>
      <c r="J38" s="28"/>
      <c r="K38" s="28">
        <f t="shared" si="3"/>
        <v>0</v>
      </c>
    </row>
    <row r="39" spans="1:11" x14ac:dyDescent="0.25">
      <c r="A39" s="17"/>
      <c r="B39" s="46"/>
      <c r="C39" s="18" t="s">
        <v>925</v>
      </c>
      <c r="D39" s="46"/>
      <c r="E39" s="37" t="s">
        <v>19</v>
      </c>
      <c r="F39" s="46"/>
      <c r="G39" s="31"/>
      <c r="H39" s="31"/>
      <c r="I39" s="193">
        <v>30</v>
      </c>
      <c r="J39" s="31"/>
      <c r="K39" s="31">
        <f t="shared" si="3"/>
        <v>0</v>
      </c>
    </row>
    <row r="40" spans="1:11" ht="18.75" x14ac:dyDescent="0.25">
      <c r="A40" s="17"/>
      <c r="B40" s="42"/>
      <c r="C40" s="146" t="s">
        <v>734</v>
      </c>
      <c r="D40" s="42"/>
      <c r="E40" s="39"/>
      <c r="F40" s="42"/>
      <c r="G40" s="30"/>
      <c r="H40" s="30"/>
      <c r="I40" s="190"/>
      <c r="J40" s="30"/>
      <c r="K40" s="30"/>
    </row>
    <row r="41" spans="1:11" x14ac:dyDescent="0.25">
      <c r="A41" s="45" t="s">
        <v>23</v>
      </c>
      <c r="B41" s="42"/>
      <c r="C41" s="22" t="s">
        <v>112</v>
      </c>
      <c r="D41" s="42"/>
      <c r="E41" s="39" t="s">
        <v>19</v>
      </c>
      <c r="F41" s="42"/>
      <c r="G41" s="30"/>
      <c r="H41" s="30"/>
      <c r="I41" s="190">
        <v>25</v>
      </c>
      <c r="J41" s="30"/>
      <c r="K41" s="30">
        <f t="shared" si="1"/>
        <v>0</v>
      </c>
    </row>
    <row r="42" spans="1:11" ht="30" x14ac:dyDescent="0.25">
      <c r="A42" s="21" t="s">
        <v>24</v>
      </c>
      <c r="B42" s="42"/>
      <c r="C42" s="22" t="s">
        <v>113</v>
      </c>
      <c r="D42" s="42"/>
      <c r="E42" s="39" t="s">
        <v>19</v>
      </c>
      <c r="F42" s="42"/>
      <c r="G42" s="30"/>
      <c r="H42" s="30"/>
      <c r="I42" s="190">
        <v>55</v>
      </c>
      <c r="J42" s="30"/>
      <c r="K42" s="30">
        <f t="shared" si="1"/>
        <v>0</v>
      </c>
    </row>
    <row r="43" spans="1:11" ht="30" x14ac:dyDescent="0.25">
      <c r="A43" s="21" t="s">
        <v>51</v>
      </c>
      <c r="B43" s="42"/>
      <c r="C43" s="22" t="s">
        <v>114</v>
      </c>
      <c r="D43" s="42"/>
      <c r="E43" s="39" t="s">
        <v>19</v>
      </c>
      <c r="F43" s="42"/>
      <c r="G43" s="30"/>
      <c r="H43" s="30"/>
      <c r="I43" s="190">
        <v>75</v>
      </c>
      <c r="J43" s="30"/>
      <c r="K43" s="30">
        <f t="shared" si="1"/>
        <v>0</v>
      </c>
    </row>
    <row r="44" spans="1:11" ht="30" x14ac:dyDescent="0.25">
      <c r="A44" s="21" t="s">
        <v>52</v>
      </c>
      <c r="B44" s="42"/>
      <c r="C44" s="22" t="s">
        <v>115</v>
      </c>
      <c r="D44" s="42"/>
      <c r="E44" s="39" t="s">
        <v>19</v>
      </c>
      <c r="F44" s="42"/>
      <c r="G44" s="30"/>
      <c r="H44" s="30"/>
      <c r="I44" s="190">
        <v>55</v>
      </c>
      <c r="J44" s="30"/>
      <c r="K44" s="30">
        <f t="shared" si="1"/>
        <v>0</v>
      </c>
    </row>
    <row r="45" spans="1:11" ht="30" x14ac:dyDescent="0.25">
      <c r="A45" s="21" t="s">
        <v>53</v>
      </c>
      <c r="B45" s="42"/>
      <c r="C45" s="22" t="s">
        <v>116</v>
      </c>
      <c r="D45" s="42"/>
      <c r="E45" s="39" t="s">
        <v>19</v>
      </c>
      <c r="F45" s="42"/>
      <c r="G45" s="30"/>
      <c r="H45" s="30"/>
      <c r="I45" s="190">
        <v>110</v>
      </c>
      <c r="J45" s="30"/>
      <c r="K45" s="30">
        <f t="shared" si="1"/>
        <v>0</v>
      </c>
    </row>
    <row r="46" spans="1:11" ht="30" x14ac:dyDescent="0.25">
      <c r="A46" s="21" t="s">
        <v>54</v>
      </c>
      <c r="B46" s="42"/>
      <c r="C46" s="22" t="s">
        <v>117</v>
      </c>
      <c r="D46" s="42"/>
      <c r="E46" s="39" t="s">
        <v>19</v>
      </c>
      <c r="F46" s="42"/>
      <c r="G46" s="30"/>
      <c r="H46" s="30"/>
      <c r="I46" s="190">
        <v>55</v>
      </c>
      <c r="J46" s="30"/>
      <c r="K46" s="30">
        <f t="shared" si="1"/>
        <v>0</v>
      </c>
    </row>
    <row r="47" spans="1:11" ht="30" x14ac:dyDescent="0.25">
      <c r="A47" s="21" t="s">
        <v>55</v>
      </c>
      <c r="B47" s="42"/>
      <c r="C47" s="22" t="s">
        <v>118</v>
      </c>
      <c r="D47" s="42"/>
      <c r="E47" s="39" t="s">
        <v>19</v>
      </c>
      <c r="F47" s="42"/>
      <c r="G47" s="30"/>
      <c r="H47" s="30"/>
      <c r="I47" s="190">
        <v>75</v>
      </c>
      <c r="J47" s="30"/>
      <c r="K47" s="30">
        <f t="shared" si="1"/>
        <v>0</v>
      </c>
    </row>
    <row r="48" spans="1:11" ht="30" customHeight="1" x14ac:dyDescent="0.25">
      <c r="A48" s="21" t="s">
        <v>56</v>
      </c>
      <c r="B48" s="42"/>
      <c r="C48" s="22" t="s">
        <v>119</v>
      </c>
      <c r="D48" s="42"/>
      <c r="E48" s="39" t="s">
        <v>19</v>
      </c>
      <c r="F48" s="42"/>
      <c r="G48" s="30"/>
      <c r="H48" s="30"/>
      <c r="I48" s="190">
        <v>55</v>
      </c>
      <c r="J48" s="30"/>
      <c r="K48" s="30">
        <f t="shared" si="1"/>
        <v>0</v>
      </c>
    </row>
    <row r="49" spans="1:11" ht="30" x14ac:dyDescent="0.25">
      <c r="A49" s="21" t="s">
        <v>57</v>
      </c>
      <c r="B49" s="42"/>
      <c r="C49" s="22" t="s">
        <v>120</v>
      </c>
      <c r="D49" s="42"/>
      <c r="E49" s="39" t="s">
        <v>19</v>
      </c>
      <c r="F49" s="42"/>
      <c r="G49" s="30"/>
      <c r="H49" s="30"/>
      <c r="I49" s="190">
        <v>55</v>
      </c>
      <c r="J49" s="30"/>
      <c r="K49" s="30">
        <f t="shared" si="1"/>
        <v>0</v>
      </c>
    </row>
    <row r="50" spans="1:11" ht="30" x14ac:dyDescent="0.25">
      <c r="A50" s="21" t="s">
        <v>76</v>
      </c>
      <c r="B50" s="42"/>
      <c r="C50" s="22" t="s">
        <v>121</v>
      </c>
      <c r="D50" s="42"/>
      <c r="E50" s="39" t="s">
        <v>19</v>
      </c>
      <c r="F50" s="42"/>
      <c r="G50" s="30"/>
      <c r="H50" s="30"/>
      <c r="I50" s="190">
        <v>150</v>
      </c>
      <c r="J50" s="30"/>
      <c r="K50" s="30">
        <f t="shared" si="1"/>
        <v>0</v>
      </c>
    </row>
    <row r="51" spans="1:11" ht="45" x14ac:dyDescent="0.25">
      <c r="A51" s="14"/>
      <c r="B51" s="15"/>
      <c r="C51" s="16" t="s">
        <v>845</v>
      </c>
      <c r="D51" s="15"/>
      <c r="E51" s="61" t="s">
        <v>19</v>
      </c>
      <c r="F51" s="60"/>
      <c r="G51" s="29"/>
      <c r="H51" s="29"/>
      <c r="I51" s="191">
        <v>55</v>
      </c>
      <c r="J51" s="29"/>
      <c r="K51" s="29">
        <f t="shared" ref="K51" si="4">G51*I51</f>
        <v>0</v>
      </c>
    </row>
    <row r="52" spans="1:11" ht="60" x14ac:dyDescent="0.25">
      <c r="A52" s="19"/>
      <c r="B52" s="60"/>
      <c r="C52" s="20" t="s">
        <v>846</v>
      </c>
      <c r="D52" s="60"/>
      <c r="E52" s="61"/>
      <c r="F52" s="60"/>
      <c r="G52" s="29"/>
      <c r="H52" s="29"/>
      <c r="I52" s="191"/>
      <c r="J52" s="29"/>
      <c r="K52" s="29"/>
    </row>
    <row r="53" spans="1:11" x14ac:dyDescent="0.25">
      <c r="A53" s="14"/>
      <c r="B53" s="15"/>
      <c r="C53" s="16" t="s">
        <v>847</v>
      </c>
      <c r="D53" s="15"/>
      <c r="E53" s="35" t="s">
        <v>19</v>
      </c>
      <c r="F53" s="15"/>
      <c r="G53" s="28"/>
      <c r="H53" s="28"/>
      <c r="I53" s="192">
        <v>68</v>
      </c>
      <c r="J53" s="28"/>
      <c r="K53" s="28">
        <f t="shared" ref="K53:K54" si="5">G53*I53</f>
        <v>0</v>
      </c>
    </row>
    <row r="54" spans="1:11" x14ac:dyDescent="0.25">
      <c r="A54" s="17"/>
      <c r="B54" s="46"/>
      <c r="C54" s="18" t="s">
        <v>848</v>
      </c>
      <c r="D54" s="46"/>
      <c r="E54" s="37" t="s">
        <v>19</v>
      </c>
      <c r="F54" s="46"/>
      <c r="G54" s="31"/>
      <c r="H54" s="31"/>
      <c r="I54" s="193">
        <v>65</v>
      </c>
      <c r="J54" s="31"/>
      <c r="K54" s="31">
        <f t="shared" si="5"/>
        <v>0</v>
      </c>
    </row>
    <row r="55" spans="1:11" ht="60" x14ac:dyDescent="0.25">
      <c r="A55" s="19"/>
      <c r="B55" s="60"/>
      <c r="C55" s="20" t="s">
        <v>849</v>
      </c>
      <c r="D55" s="60"/>
      <c r="E55" s="61"/>
      <c r="F55" s="60"/>
      <c r="G55" s="29"/>
      <c r="H55" s="29"/>
      <c r="I55" s="191"/>
      <c r="J55" s="29"/>
      <c r="K55" s="29"/>
    </row>
    <row r="56" spans="1:11" x14ac:dyDescent="0.25">
      <c r="A56" s="14"/>
      <c r="B56" s="15"/>
      <c r="C56" s="16" t="s">
        <v>847</v>
      </c>
      <c r="D56" s="15"/>
      <c r="E56" s="35" t="s">
        <v>19</v>
      </c>
      <c r="F56" s="15"/>
      <c r="G56" s="28"/>
      <c r="H56" s="28"/>
      <c r="I56" s="192">
        <v>105</v>
      </c>
      <c r="J56" s="28"/>
      <c r="K56" s="28">
        <f t="shared" ref="K56:K57" si="6">G56*I56</f>
        <v>0</v>
      </c>
    </row>
    <row r="57" spans="1:11" x14ac:dyDescent="0.25">
      <c r="A57" s="17"/>
      <c r="B57" s="46"/>
      <c r="C57" s="18" t="s">
        <v>848</v>
      </c>
      <c r="D57" s="46"/>
      <c r="E57" s="37" t="s">
        <v>19</v>
      </c>
      <c r="F57" s="46"/>
      <c r="G57" s="31"/>
      <c r="H57" s="31"/>
      <c r="I57" s="193">
        <v>96</v>
      </c>
      <c r="J57" s="31"/>
      <c r="K57" s="31">
        <f t="shared" si="6"/>
        <v>0</v>
      </c>
    </row>
    <row r="58" spans="1:11" ht="60" x14ac:dyDescent="0.25">
      <c r="A58" s="19"/>
      <c r="B58" s="60"/>
      <c r="C58" s="20" t="s">
        <v>850</v>
      </c>
      <c r="D58" s="60"/>
      <c r="E58" s="61"/>
      <c r="F58" s="60"/>
      <c r="G58" s="29"/>
      <c r="H58" s="29"/>
      <c r="I58" s="191"/>
      <c r="J58" s="29"/>
      <c r="K58" s="29"/>
    </row>
    <row r="59" spans="1:11" x14ac:dyDescent="0.25">
      <c r="A59" s="14"/>
      <c r="B59" s="15"/>
      <c r="C59" s="16" t="s">
        <v>847</v>
      </c>
      <c r="D59" s="15"/>
      <c r="E59" s="35" t="s">
        <v>19</v>
      </c>
      <c r="F59" s="15"/>
      <c r="G59" s="28"/>
      <c r="H59" s="28"/>
      <c r="I59" s="192">
        <v>92</v>
      </c>
      <c r="J59" s="28"/>
      <c r="K59" s="28">
        <f t="shared" ref="K59:K67" si="7">G59*I59</f>
        <v>0</v>
      </c>
    </row>
    <row r="60" spans="1:11" x14ac:dyDescent="0.25">
      <c r="A60" s="17"/>
      <c r="B60" s="46"/>
      <c r="C60" s="18" t="s">
        <v>848</v>
      </c>
      <c r="D60" s="46"/>
      <c r="E60" s="37" t="s">
        <v>19</v>
      </c>
      <c r="F60" s="46"/>
      <c r="G60" s="31"/>
      <c r="H60" s="31"/>
      <c r="I60" s="193">
        <v>88</v>
      </c>
      <c r="J60" s="31"/>
      <c r="K60" s="31">
        <f t="shared" si="7"/>
        <v>0</v>
      </c>
    </row>
    <row r="61" spans="1:11" ht="45" x14ac:dyDescent="0.25">
      <c r="A61" s="21"/>
      <c r="B61" s="42"/>
      <c r="C61" s="22" t="s">
        <v>851</v>
      </c>
      <c r="D61" s="42"/>
      <c r="E61" s="39" t="s">
        <v>19</v>
      </c>
      <c r="F61" s="42"/>
      <c r="G61" s="30"/>
      <c r="H61" s="30"/>
      <c r="I61" s="190">
        <v>60</v>
      </c>
      <c r="J61" s="30"/>
      <c r="K61" s="30">
        <f t="shared" si="7"/>
        <v>0</v>
      </c>
    </row>
    <row r="62" spans="1:11" ht="45" x14ac:dyDescent="0.25">
      <c r="A62" s="21"/>
      <c r="B62" s="42"/>
      <c r="C62" s="22" t="s">
        <v>852</v>
      </c>
      <c r="D62" s="42"/>
      <c r="E62" s="39" t="s">
        <v>19</v>
      </c>
      <c r="F62" s="42"/>
      <c r="G62" s="30"/>
      <c r="H62" s="30"/>
      <c r="I62" s="190">
        <v>60</v>
      </c>
      <c r="J62" s="30"/>
      <c r="K62" s="30">
        <f t="shared" si="7"/>
        <v>0</v>
      </c>
    </row>
    <row r="63" spans="1:11" ht="45" x14ac:dyDescent="0.25">
      <c r="A63" s="21"/>
      <c r="B63" s="42"/>
      <c r="C63" s="22" t="s">
        <v>853</v>
      </c>
      <c r="D63" s="42"/>
      <c r="E63" s="39" t="s">
        <v>19</v>
      </c>
      <c r="F63" s="42"/>
      <c r="G63" s="30"/>
      <c r="H63" s="30"/>
      <c r="I63" s="190">
        <v>75</v>
      </c>
      <c r="J63" s="30"/>
      <c r="K63" s="30">
        <f t="shared" si="7"/>
        <v>0</v>
      </c>
    </row>
    <row r="64" spans="1:11" ht="45" x14ac:dyDescent="0.25">
      <c r="A64" s="17"/>
      <c r="B64" s="46"/>
      <c r="C64" s="18" t="s">
        <v>854</v>
      </c>
      <c r="D64" s="46"/>
      <c r="E64" s="37" t="s">
        <v>19</v>
      </c>
      <c r="F64" s="46"/>
      <c r="G64" s="31"/>
      <c r="H64" s="31"/>
      <c r="I64" s="193">
        <v>57</v>
      </c>
      <c r="J64" s="31"/>
      <c r="K64" s="31">
        <f t="shared" si="7"/>
        <v>0</v>
      </c>
    </row>
    <row r="65" spans="1:11" ht="45" x14ac:dyDescent="0.25">
      <c r="A65" s="17"/>
      <c r="B65" s="46"/>
      <c r="C65" s="18" t="s">
        <v>855</v>
      </c>
      <c r="D65" s="46"/>
      <c r="E65" s="37" t="s">
        <v>19</v>
      </c>
      <c r="F65" s="46"/>
      <c r="G65" s="31"/>
      <c r="H65" s="31"/>
      <c r="I65" s="193">
        <v>147</v>
      </c>
      <c r="J65" s="31"/>
      <c r="K65" s="31">
        <f t="shared" si="7"/>
        <v>0</v>
      </c>
    </row>
    <row r="66" spans="1:11" ht="45" x14ac:dyDescent="0.25">
      <c r="A66" s="17"/>
      <c r="B66" s="46"/>
      <c r="C66" s="18" t="s">
        <v>856</v>
      </c>
      <c r="D66" s="46"/>
      <c r="E66" s="37" t="s">
        <v>19</v>
      </c>
      <c r="F66" s="46"/>
      <c r="G66" s="31"/>
      <c r="H66" s="31"/>
      <c r="I66" s="193">
        <v>57</v>
      </c>
      <c r="J66" s="31"/>
      <c r="K66" s="31">
        <f t="shared" si="7"/>
        <v>0</v>
      </c>
    </row>
    <row r="67" spans="1:11" x14ac:dyDescent="0.25">
      <c r="A67" s="17"/>
      <c r="B67" s="46"/>
      <c r="C67" s="18" t="s">
        <v>909</v>
      </c>
      <c r="D67" s="46"/>
      <c r="E67" s="37" t="s">
        <v>19</v>
      </c>
      <c r="F67" s="31"/>
      <c r="G67" s="31"/>
      <c r="H67" s="31"/>
      <c r="I67" s="193">
        <v>30</v>
      </c>
      <c r="J67" s="31"/>
      <c r="K67" s="31">
        <f t="shared" si="7"/>
        <v>0</v>
      </c>
    </row>
    <row r="68" spans="1:11" ht="45" x14ac:dyDescent="0.25">
      <c r="A68" s="21"/>
      <c r="B68" s="42"/>
      <c r="C68" s="22" t="s">
        <v>902</v>
      </c>
      <c r="D68" s="42"/>
      <c r="E68" s="39" t="s">
        <v>19</v>
      </c>
      <c r="F68" s="30"/>
      <c r="G68" s="30"/>
      <c r="H68" s="30"/>
      <c r="I68" s="190">
        <v>80</v>
      </c>
      <c r="J68" s="30"/>
      <c r="K68" s="30">
        <f t="shared" ref="K68:K74" si="8">G68*I68</f>
        <v>0</v>
      </c>
    </row>
    <row r="69" spans="1:11" ht="60" x14ac:dyDescent="0.25">
      <c r="A69" s="21"/>
      <c r="B69" s="42"/>
      <c r="C69" s="22" t="s">
        <v>903</v>
      </c>
      <c r="D69" s="42"/>
      <c r="E69" s="39" t="s">
        <v>19</v>
      </c>
      <c r="F69" s="30"/>
      <c r="G69" s="30"/>
      <c r="H69" s="30"/>
      <c r="I69" s="190">
        <v>70</v>
      </c>
      <c r="J69" s="30"/>
      <c r="K69" s="30">
        <f t="shared" si="8"/>
        <v>0</v>
      </c>
    </row>
    <row r="70" spans="1:11" ht="45" x14ac:dyDescent="0.25">
      <c r="A70" s="21"/>
      <c r="B70" s="42"/>
      <c r="C70" s="22" t="s">
        <v>904</v>
      </c>
      <c r="D70" s="42"/>
      <c r="E70" s="39" t="s">
        <v>19</v>
      </c>
      <c r="F70" s="30"/>
      <c r="G70" s="30"/>
      <c r="H70" s="30"/>
      <c r="I70" s="190">
        <v>57</v>
      </c>
      <c r="J70" s="30"/>
      <c r="K70" s="30">
        <f t="shared" si="8"/>
        <v>0</v>
      </c>
    </row>
    <row r="71" spans="1:11" ht="60" x14ac:dyDescent="0.25">
      <c r="A71" s="21"/>
      <c r="B71" s="42"/>
      <c r="C71" s="22" t="s">
        <v>905</v>
      </c>
      <c r="D71" s="42"/>
      <c r="E71" s="39" t="s">
        <v>19</v>
      </c>
      <c r="F71" s="30"/>
      <c r="G71" s="30"/>
      <c r="H71" s="30"/>
      <c r="I71" s="190">
        <v>100</v>
      </c>
      <c r="J71" s="30"/>
      <c r="K71" s="30">
        <f t="shared" si="8"/>
        <v>0</v>
      </c>
    </row>
    <row r="72" spans="1:11" ht="45" x14ac:dyDescent="0.25">
      <c r="A72" s="21"/>
      <c r="B72" s="42"/>
      <c r="C72" s="22" t="s">
        <v>906</v>
      </c>
      <c r="D72" s="42"/>
      <c r="E72" s="39" t="s">
        <v>19</v>
      </c>
      <c r="F72" s="30"/>
      <c r="G72" s="30"/>
      <c r="H72" s="30"/>
      <c r="I72" s="190">
        <v>88</v>
      </c>
      <c r="J72" s="30"/>
      <c r="K72" s="30">
        <f t="shared" si="8"/>
        <v>0</v>
      </c>
    </row>
    <row r="73" spans="1:11" ht="60" x14ac:dyDescent="0.25">
      <c r="A73" s="21"/>
      <c r="B73" s="42"/>
      <c r="C73" s="22" t="s">
        <v>907</v>
      </c>
      <c r="D73" s="42"/>
      <c r="E73" s="39" t="s">
        <v>19</v>
      </c>
      <c r="F73" s="30"/>
      <c r="G73" s="30"/>
      <c r="H73" s="30"/>
      <c r="I73" s="190">
        <v>63</v>
      </c>
      <c r="J73" s="30"/>
      <c r="K73" s="30">
        <f t="shared" si="8"/>
        <v>0</v>
      </c>
    </row>
    <row r="74" spans="1:11" ht="45" x14ac:dyDescent="0.25">
      <c r="A74" s="21"/>
      <c r="B74" s="42"/>
      <c r="C74" s="22" t="s">
        <v>908</v>
      </c>
      <c r="D74" s="42"/>
      <c r="E74" s="39" t="s">
        <v>19</v>
      </c>
      <c r="F74" s="30"/>
      <c r="G74" s="30"/>
      <c r="H74" s="30"/>
      <c r="I74" s="190">
        <v>63</v>
      </c>
      <c r="J74" s="30"/>
      <c r="K74" s="30">
        <f t="shared" si="8"/>
        <v>0</v>
      </c>
    </row>
    <row r="75" spans="1:11" ht="7.5" customHeight="1" x14ac:dyDescent="0.25">
      <c r="A75" s="12"/>
      <c r="G75" s="10"/>
      <c r="H75" s="10"/>
      <c r="I75" s="10"/>
      <c r="J75" s="10"/>
      <c r="K75" s="28"/>
    </row>
    <row r="76" spans="1:11" x14ac:dyDescent="0.25">
      <c r="A76" s="286" t="s">
        <v>50</v>
      </c>
      <c r="B76" s="286"/>
      <c r="C76" s="286"/>
      <c r="D76" s="286"/>
      <c r="E76" s="286"/>
      <c r="F76" s="15"/>
      <c r="G76" s="287">
        <f>SUM(K20:K50)</f>
        <v>0</v>
      </c>
      <c r="H76" s="287"/>
      <c r="I76" s="287"/>
      <c r="J76" s="287"/>
      <c r="K76" s="287"/>
    </row>
    <row r="77" spans="1:11" x14ac:dyDescent="0.25">
      <c r="A77" s="12"/>
      <c r="G77" s="10"/>
      <c r="H77" s="10"/>
      <c r="I77" s="10"/>
      <c r="J77" s="10"/>
      <c r="K77" s="10"/>
    </row>
    <row r="78" spans="1:11" x14ac:dyDescent="0.25">
      <c r="A78" s="12"/>
      <c r="G78" s="10"/>
      <c r="H78" s="10"/>
      <c r="I78" s="10"/>
      <c r="J78" s="10"/>
      <c r="K78" s="10"/>
    </row>
    <row r="79" spans="1:11" x14ac:dyDescent="0.25">
      <c r="A79" s="12"/>
      <c r="G79" s="10"/>
      <c r="H79" s="10"/>
      <c r="I79" s="10"/>
      <c r="J79" s="10"/>
      <c r="K79" s="10"/>
    </row>
    <row r="80" spans="1:11" x14ac:dyDescent="0.25">
      <c r="A80" s="12"/>
      <c r="G80" s="10"/>
      <c r="H80" s="10"/>
      <c r="I80" s="10"/>
      <c r="J80" s="10"/>
      <c r="K80" s="10"/>
    </row>
    <row r="81" spans="1:11" x14ac:dyDescent="0.25">
      <c r="A81" s="12"/>
      <c r="G81" s="10"/>
      <c r="H81" s="10"/>
      <c r="I81" s="10"/>
      <c r="J81" s="10"/>
      <c r="K81" s="10"/>
    </row>
    <row r="82" spans="1:11" x14ac:dyDescent="0.25">
      <c r="A82" s="12"/>
      <c r="G82" s="10"/>
      <c r="H82" s="10"/>
      <c r="I82" s="10"/>
      <c r="J82" s="10"/>
      <c r="K82" s="10"/>
    </row>
    <row r="83" spans="1:11" x14ac:dyDescent="0.25">
      <c r="A83" s="12"/>
      <c r="G83" s="10"/>
      <c r="H83" s="10"/>
      <c r="I83" s="10"/>
      <c r="J83" s="10"/>
      <c r="K83" s="10"/>
    </row>
    <row r="84" spans="1:11" x14ac:dyDescent="0.25">
      <c r="A84" s="12"/>
      <c r="G84" s="10"/>
      <c r="H84" s="10"/>
      <c r="I84" s="10"/>
      <c r="J84" s="10"/>
      <c r="K84" s="10"/>
    </row>
    <row r="85" spans="1:11" x14ac:dyDescent="0.25">
      <c r="A85" s="12"/>
      <c r="G85" s="10"/>
      <c r="H85" s="10"/>
      <c r="I85" s="10"/>
      <c r="J85" s="10"/>
      <c r="K85" s="10"/>
    </row>
    <row r="86" spans="1:11" x14ac:dyDescent="0.25">
      <c r="A86" s="12"/>
      <c r="G86" s="10"/>
      <c r="H86" s="10"/>
      <c r="I86" s="10"/>
      <c r="J86" s="10"/>
      <c r="K86" s="10"/>
    </row>
    <row r="87" spans="1:11" x14ac:dyDescent="0.25">
      <c r="A87" s="12"/>
      <c r="G87" s="10"/>
      <c r="H87" s="10"/>
      <c r="I87" s="10"/>
      <c r="J87" s="10"/>
      <c r="K87" s="10"/>
    </row>
    <row r="88" spans="1:11" x14ac:dyDescent="0.25">
      <c r="A88" s="12"/>
      <c r="G88" s="10"/>
      <c r="H88" s="10"/>
      <c r="I88" s="10"/>
      <c r="J88" s="10"/>
      <c r="K88" s="10"/>
    </row>
    <row r="89" spans="1:11" x14ac:dyDescent="0.25">
      <c r="A89" s="12"/>
      <c r="G89" s="10"/>
      <c r="H89" s="10"/>
      <c r="I89" s="10"/>
      <c r="J89" s="10"/>
      <c r="K89" s="10"/>
    </row>
    <row r="90" spans="1:11" x14ac:dyDescent="0.25">
      <c r="A90" s="12"/>
      <c r="G90" s="10"/>
      <c r="H90" s="10"/>
      <c r="I90" s="10"/>
      <c r="J90" s="10"/>
      <c r="K90" s="10"/>
    </row>
    <row r="91" spans="1:11" x14ac:dyDescent="0.25">
      <c r="A91" s="12"/>
      <c r="G91" s="10"/>
      <c r="H91" s="10"/>
      <c r="I91" s="10"/>
      <c r="J91" s="10"/>
      <c r="K91" s="10"/>
    </row>
    <row r="92" spans="1:11" x14ac:dyDescent="0.25">
      <c r="A92" s="12"/>
      <c r="G92" s="10"/>
      <c r="H92" s="10"/>
      <c r="I92" s="10"/>
      <c r="J92" s="10"/>
      <c r="K92" s="10"/>
    </row>
    <row r="93" spans="1:11" x14ac:dyDescent="0.25">
      <c r="A93" s="12"/>
      <c r="G93" s="10"/>
      <c r="H93" s="10"/>
      <c r="I93" s="10"/>
      <c r="J93" s="10"/>
      <c r="K93" s="10"/>
    </row>
    <row r="94" spans="1:11" x14ac:dyDescent="0.25">
      <c r="A94" s="12"/>
      <c r="G94" s="10"/>
      <c r="H94" s="10"/>
      <c r="I94" s="10"/>
      <c r="J94" s="10"/>
      <c r="K94" s="10"/>
    </row>
    <row r="95" spans="1:11" x14ac:dyDescent="0.25">
      <c r="A95" s="12"/>
      <c r="G95" s="10"/>
      <c r="H95" s="10"/>
      <c r="I95" s="10"/>
      <c r="J95" s="10"/>
      <c r="K95" s="10"/>
    </row>
    <row r="96" spans="1:11" x14ac:dyDescent="0.25">
      <c r="A96" s="12"/>
      <c r="G96" s="10"/>
      <c r="H96" s="10"/>
      <c r="I96" s="10"/>
      <c r="J96" s="10"/>
      <c r="K96" s="10"/>
    </row>
    <row r="97" spans="1:11" x14ac:dyDescent="0.25">
      <c r="A97" s="12"/>
      <c r="G97" s="10"/>
      <c r="H97" s="10"/>
      <c r="I97" s="10"/>
      <c r="J97" s="10"/>
      <c r="K97" s="10"/>
    </row>
    <row r="98" spans="1:11" x14ac:dyDescent="0.25">
      <c r="A98" s="12"/>
      <c r="G98" s="10"/>
      <c r="H98" s="10"/>
      <c r="I98" s="10"/>
      <c r="J98" s="10"/>
      <c r="K98" s="10"/>
    </row>
    <row r="99" spans="1:11" x14ac:dyDescent="0.25">
      <c r="A99" s="12"/>
      <c r="G99" s="10"/>
      <c r="H99" s="10"/>
      <c r="I99" s="10"/>
      <c r="J99" s="10"/>
      <c r="K99" s="10"/>
    </row>
    <row r="100" spans="1:11" x14ac:dyDescent="0.25">
      <c r="A100" s="12"/>
      <c r="G100" s="10"/>
      <c r="H100" s="10"/>
      <c r="I100" s="10"/>
      <c r="J100" s="10"/>
      <c r="K100" s="10"/>
    </row>
    <row r="101" spans="1:11" x14ac:dyDescent="0.25">
      <c r="A101" s="12"/>
      <c r="G101" s="10"/>
      <c r="H101" s="10"/>
      <c r="I101" s="10"/>
      <c r="J101" s="10"/>
      <c r="K101" s="10"/>
    </row>
    <row r="102" spans="1:11" x14ac:dyDescent="0.25">
      <c r="A102" s="12"/>
      <c r="G102" s="10"/>
      <c r="H102" s="10"/>
      <c r="I102" s="10"/>
      <c r="J102" s="10"/>
      <c r="K102" s="10"/>
    </row>
    <row r="103" spans="1:11" x14ac:dyDescent="0.25">
      <c r="A103" s="12"/>
      <c r="G103" s="10"/>
      <c r="H103" s="10"/>
      <c r="I103" s="10"/>
      <c r="J103" s="10"/>
      <c r="K103" s="10"/>
    </row>
    <row r="104" spans="1:11" x14ac:dyDescent="0.25">
      <c r="A104" s="12"/>
      <c r="G104" s="10"/>
      <c r="H104" s="10"/>
      <c r="I104" s="10"/>
      <c r="J104" s="10"/>
      <c r="K104" s="10"/>
    </row>
    <row r="105" spans="1:11" x14ac:dyDescent="0.25">
      <c r="A105" s="12"/>
      <c r="G105" s="10"/>
      <c r="H105" s="10"/>
      <c r="I105" s="10"/>
      <c r="J105" s="10"/>
      <c r="K105" s="10"/>
    </row>
    <row r="106" spans="1:11" x14ac:dyDescent="0.25">
      <c r="A106" s="12"/>
      <c r="G106" s="10"/>
      <c r="H106" s="10"/>
      <c r="I106" s="10"/>
      <c r="J106" s="10"/>
      <c r="K106" s="10"/>
    </row>
    <row r="107" spans="1:11" x14ac:dyDescent="0.25">
      <c r="A107" s="12"/>
      <c r="G107" s="10"/>
      <c r="H107" s="10"/>
      <c r="I107" s="10"/>
      <c r="J107" s="10"/>
      <c r="K107" s="10"/>
    </row>
    <row r="108" spans="1:11" x14ac:dyDescent="0.25">
      <c r="A108" s="12"/>
      <c r="G108" s="10"/>
      <c r="H108" s="10"/>
      <c r="I108" s="10"/>
      <c r="J108" s="10"/>
      <c r="K108" s="10"/>
    </row>
    <row r="109" spans="1:11" x14ac:dyDescent="0.25">
      <c r="A109" s="12"/>
      <c r="G109" s="10"/>
      <c r="H109" s="10"/>
      <c r="I109" s="10"/>
      <c r="J109" s="10"/>
      <c r="K109" s="10"/>
    </row>
    <row r="110" spans="1:11" x14ac:dyDescent="0.25">
      <c r="A110" s="12"/>
      <c r="G110" s="10"/>
      <c r="H110" s="10"/>
      <c r="I110" s="10"/>
      <c r="J110" s="10"/>
      <c r="K110" s="10"/>
    </row>
    <row r="111" spans="1:11" x14ac:dyDescent="0.25">
      <c r="A111" s="12"/>
      <c r="G111" s="10"/>
      <c r="H111" s="10"/>
      <c r="I111" s="10"/>
      <c r="J111" s="10"/>
      <c r="K111" s="10"/>
    </row>
    <row r="112" spans="1:11" x14ac:dyDescent="0.25">
      <c r="A112" s="12"/>
      <c r="G112" s="10"/>
      <c r="H112" s="10"/>
      <c r="I112" s="10"/>
      <c r="J112" s="10"/>
      <c r="K112" s="10"/>
    </row>
    <row r="113" spans="1:11" x14ac:dyDescent="0.25">
      <c r="A113" s="12"/>
      <c r="G113" s="10"/>
      <c r="H113" s="10"/>
      <c r="I113" s="10"/>
      <c r="J113" s="10"/>
      <c r="K113" s="10"/>
    </row>
    <row r="114" spans="1:11" x14ac:dyDescent="0.25">
      <c r="A114" s="12"/>
      <c r="G114" s="10"/>
      <c r="H114" s="10"/>
      <c r="I114" s="10"/>
      <c r="J114" s="10"/>
      <c r="K114" s="10"/>
    </row>
    <row r="115" spans="1:11" x14ac:dyDescent="0.25">
      <c r="A115" s="12"/>
      <c r="G115" s="10"/>
      <c r="H115" s="10"/>
      <c r="I115" s="10"/>
      <c r="J115" s="10"/>
      <c r="K115" s="10"/>
    </row>
    <row r="116" spans="1:11" x14ac:dyDescent="0.25">
      <c r="A116" s="13"/>
      <c r="G116" s="10"/>
      <c r="H116" s="10"/>
      <c r="I116" s="10"/>
      <c r="J116" s="10"/>
      <c r="K116" s="10"/>
    </row>
    <row r="117" spans="1:11" x14ac:dyDescent="0.25">
      <c r="A117" s="13"/>
      <c r="G117" s="10"/>
      <c r="H117" s="10"/>
      <c r="I117" s="10"/>
      <c r="J117" s="10"/>
      <c r="K117" s="10"/>
    </row>
    <row r="118" spans="1:11" x14ac:dyDescent="0.25">
      <c r="A118" s="13"/>
      <c r="G118" s="10"/>
      <c r="H118" s="10"/>
      <c r="I118" s="10"/>
      <c r="J118" s="10"/>
      <c r="K118" s="10"/>
    </row>
    <row r="119" spans="1:11" x14ac:dyDescent="0.25">
      <c r="A119" s="13"/>
      <c r="G119" s="10"/>
      <c r="H119" s="10"/>
      <c r="I119" s="10"/>
      <c r="J119" s="10"/>
      <c r="K119" s="10"/>
    </row>
    <row r="120" spans="1:11" x14ac:dyDescent="0.25">
      <c r="A120" s="13"/>
      <c r="G120" s="10"/>
      <c r="H120" s="10"/>
      <c r="I120" s="10"/>
      <c r="J120" s="10"/>
      <c r="K120" s="10"/>
    </row>
    <row r="121" spans="1:11" x14ac:dyDescent="0.25">
      <c r="A121" s="13"/>
      <c r="G121" s="10"/>
      <c r="H121" s="10"/>
      <c r="I121" s="10"/>
      <c r="J121" s="10"/>
      <c r="K121" s="10"/>
    </row>
    <row r="122" spans="1:11" x14ac:dyDescent="0.25">
      <c r="A122" s="13"/>
      <c r="G122" s="10"/>
      <c r="H122" s="10"/>
      <c r="I122" s="10"/>
      <c r="J122" s="10"/>
      <c r="K122" s="10"/>
    </row>
    <row r="123" spans="1:11" x14ac:dyDescent="0.25">
      <c r="A123" s="13"/>
      <c r="G123" s="10"/>
      <c r="H123" s="10"/>
      <c r="I123" s="10"/>
      <c r="J123" s="10"/>
      <c r="K123" s="10"/>
    </row>
    <row r="124" spans="1:11" x14ac:dyDescent="0.25">
      <c r="A124" s="13"/>
      <c r="G124" s="10"/>
      <c r="H124" s="10"/>
      <c r="I124" s="10"/>
      <c r="J124" s="10"/>
      <c r="K124" s="10"/>
    </row>
    <row r="125" spans="1:11" x14ac:dyDescent="0.25">
      <c r="A125" s="13"/>
      <c r="G125" s="10"/>
      <c r="H125" s="10"/>
      <c r="I125" s="10"/>
      <c r="J125" s="10"/>
      <c r="K125" s="10"/>
    </row>
    <row r="126" spans="1:11" x14ac:dyDescent="0.25">
      <c r="A126" s="13"/>
      <c r="G126" s="10"/>
      <c r="H126" s="10"/>
      <c r="I126" s="10"/>
      <c r="J126" s="10"/>
      <c r="K126" s="10"/>
    </row>
    <row r="127" spans="1:11" x14ac:dyDescent="0.25">
      <c r="A127" s="13"/>
      <c r="G127" s="10"/>
      <c r="H127" s="10"/>
      <c r="I127" s="10"/>
      <c r="J127" s="10"/>
      <c r="K127" s="10"/>
    </row>
    <row r="128" spans="1:11" x14ac:dyDescent="0.25">
      <c r="A128" s="13"/>
      <c r="G128" s="10"/>
      <c r="H128" s="10"/>
      <c r="I128" s="10"/>
      <c r="J128" s="10"/>
      <c r="K128" s="10"/>
    </row>
    <row r="129" spans="1:11" x14ac:dyDescent="0.25">
      <c r="A129" s="13"/>
      <c r="G129" s="10"/>
      <c r="H129" s="10"/>
      <c r="I129" s="10"/>
      <c r="J129" s="10"/>
      <c r="K129" s="10"/>
    </row>
    <row r="130" spans="1:11" x14ac:dyDescent="0.25">
      <c r="A130" s="13"/>
      <c r="G130" s="10"/>
      <c r="H130" s="10"/>
      <c r="I130" s="10"/>
      <c r="J130" s="10"/>
      <c r="K130" s="10"/>
    </row>
    <row r="131" spans="1:11" x14ac:dyDescent="0.25">
      <c r="A131" s="13"/>
      <c r="G131" s="10"/>
      <c r="H131" s="10"/>
      <c r="I131" s="10"/>
      <c r="J131" s="10"/>
      <c r="K131" s="10"/>
    </row>
    <row r="132" spans="1:11" x14ac:dyDescent="0.25">
      <c r="A132" s="13"/>
      <c r="G132" s="10"/>
      <c r="H132" s="10"/>
      <c r="I132" s="10"/>
      <c r="J132" s="10"/>
      <c r="K132" s="10"/>
    </row>
    <row r="133" spans="1:11" x14ac:dyDescent="0.25">
      <c r="A133" s="13"/>
      <c r="G133" s="10"/>
      <c r="H133" s="10"/>
      <c r="I133" s="10"/>
      <c r="J133" s="10"/>
      <c r="K133" s="10"/>
    </row>
    <row r="134" spans="1:11" x14ac:dyDescent="0.25">
      <c r="A134" s="13"/>
      <c r="G134" s="10"/>
      <c r="H134" s="10"/>
      <c r="I134" s="10"/>
      <c r="J134" s="10"/>
      <c r="K134" s="10"/>
    </row>
    <row r="135" spans="1:11" x14ac:dyDescent="0.25">
      <c r="A135" s="13"/>
      <c r="G135" s="10"/>
      <c r="H135" s="10"/>
      <c r="I135" s="10"/>
      <c r="J135" s="10"/>
      <c r="K135" s="10"/>
    </row>
    <row r="136" spans="1:11" x14ac:dyDescent="0.25">
      <c r="A136" s="13"/>
      <c r="G136" s="10"/>
      <c r="H136" s="10"/>
      <c r="I136" s="10"/>
      <c r="J136" s="10"/>
      <c r="K136" s="10"/>
    </row>
    <row r="137" spans="1:11" x14ac:dyDescent="0.25">
      <c r="A137" s="13"/>
      <c r="G137" s="10"/>
      <c r="H137" s="10"/>
      <c r="I137" s="10"/>
      <c r="J137" s="10"/>
      <c r="K137" s="10"/>
    </row>
    <row r="138" spans="1:11" x14ac:dyDescent="0.25">
      <c r="A138" s="13"/>
      <c r="G138" s="10"/>
      <c r="H138" s="10"/>
      <c r="I138" s="10"/>
      <c r="J138" s="10"/>
      <c r="K138" s="10"/>
    </row>
    <row r="139" spans="1:11" x14ac:dyDescent="0.25">
      <c r="A139" s="13"/>
      <c r="G139" s="10"/>
      <c r="H139" s="10"/>
      <c r="I139" s="10"/>
      <c r="J139" s="10"/>
      <c r="K139" s="10"/>
    </row>
    <row r="140" spans="1:11" x14ac:dyDescent="0.25">
      <c r="A140" s="13"/>
      <c r="G140" s="10"/>
      <c r="H140" s="10"/>
      <c r="I140" s="10"/>
      <c r="J140" s="10"/>
      <c r="K140" s="10"/>
    </row>
    <row r="141" spans="1:11" x14ac:dyDescent="0.25">
      <c r="A141" s="13"/>
      <c r="G141" s="10"/>
      <c r="H141" s="10"/>
      <c r="I141" s="10"/>
      <c r="J141" s="10"/>
      <c r="K141" s="10"/>
    </row>
    <row r="142" spans="1:11" x14ac:dyDescent="0.25">
      <c r="A142" s="13"/>
      <c r="G142" s="10"/>
      <c r="H142" s="10"/>
      <c r="I142" s="10"/>
      <c r="J142" s="10"/>
      <c r="K142" s="10"/>
    </row>
    <row r="143" spans="1:11" x14ac:dyDescent="0.25">
      <c r="A143" s="13"/>
      <c r="G143" s="10"/>
      <c r="H143" s="10"/>
      <c r="I143" s="10"/>
      <c r="J143" s="10"/>
      <c r="K143" s="10"/>
    </row>
    <row r="144" spans="1:11" x14ac:dyDescent="0.25">
      <c r="A144" s="13"/>
      <c r="G144" s="10"/>
      <c r="H144" s="10"/>
      <c r="I144" s="10"/>
      <c r="J144" s="10"/>
      <c r="K144" s="10"/>
    </row>
    <row r="145" spans="1:11" x14ac:dyDescent="0.25">
      <c r="A145" s="13"/>
      <c r="G145" s="10"/>
      <c r="H145" s="10"/>
      <c r="I145" s="10"/>
      <c r="J145" s="10"/>
      <c r="K145" s="10"/>
    </row>
    <row r="146" spans="1:11" x14ac:dyDescent="0.25">
      <c r="A146" s="13"/>
      <c r="G146" s="10"/>
      <c r="H146" s="10"/>
      <c r="I146" s="10"/>
      <c r="J146" s="10"/>
      <c r="K146" s="10"/>
    </row>
    <row r="147" spans="1:11" x14ac:dyDescent="0.25">
      <c r="A147" s="13"/>
      <c r="G147" s="10"/>
      <c r="H147" s="10"/>
      <c r="I147" s="10"/>
      <c r="J147" s="10"/>
      <c r="K147" s="10"/>
    </row>
    <row r="148" spans="1:11" x14ac:dyDescent="0.25">
      <c r="A148" s="13"/>
      <c r="G148" s="10"/>
      <c r="H148" s="10"/>
      <c r="I148" s="10"/>
      <c r="J148" s="10"/>
      <c r="K148" s="10"/>
    </row>
    <row r="149" spans="1:11" x14ac:dyDescent="0.25">
      <c r="A149" s="13"/>
      <c r="G149" s="10"/>
      <c r="H149" s="10"/>
      <c r="I149" s="10"/>
      <c r="J149" s="10"/>
      <c r="K149" s="10"/>
    </row>
    <row r="150" spans="1:11" x14ac:dyDescent="0.25">
      <c r="A150" s="13"/>
      <c r="G150" s="10"/>
      <c r="H150" s="10"/>
      <c r="I150" s="10"/>
      <c r="J150" s="10"/>
      <c r="K150" s="10"/>
    </row>
    <row r="151" spans="1:11" x14ac:dyDescent="0.25">
      <c r="A151" s="13"/>
      <c r="G151" s="10"/>
      <c r="H151" s="10"/>
      <c r="I151" s="10"/>
      <c r="J151" s="10"/>
      <c r="K151" s="10"/>
    </row>
    <row r="152" spans="1:11" x14ac:dyDescent="0.25">
      <c r="A152" s="13"/>
      <c r="G152" s="10"/>
      <c r="H152" s="10"/>
      <c r="I152" s="10"/>
      <c r="J152" s="10"/>
      <c r="K152" s="10"/>
    </row>
    <row r="153" spans="1:11" x14ac:dyDescent="0.25">
      <c r="A153" s="13"/>
      <c r="G153" s="10"/>
      <c r="H153" s="10"/>
      <c r="I153" s="10"/>
      <c r="J153" s="10"/>
      <c r="K153" s="10"/>
    </row>
    <row r="154" spans="1:11" x14ac:dyDescent="0.25">
      <c r="A154" s="13"/>
      <c r="G154" s="10"/>
      <c r="H154" s="10"/>
      <c r="I154" s="10"/>
      <c r="J154" s="10"/>
      <c r="K154" s="10"/>
    </row>
    <row r="155" spans="1:11" x14ac:dyDescent="0.25">
      <c r="A155" s="13"/>
      <c r="G155" s="10"/>
      <c r="H155" s="10"/>
      <c r="I155" s="10"/>
      <c r="J155" s="10"/>
      <c r="K155" s="10"/>
    </row>
    <row r="156" spans="1:11" x14ac:dyDescent="0.25">
      <c r="A156" s="13"/>
      <c r="G156" s="10"/>
      <c r="H156" s="10"/>
      <c r="I156" s="10"/>
      <c r="J156" s="10"/>
      <c r="K156" s="10"/>
    </row>
    <row r="157" spans="1:11" x14ac:dyDescent="0.25">
      <c r="G157" s="10"/>
      <c r="H157" s="10"/>
      <c r="I157" s="10"/>
      <c r="J157" s="10"/>
      <c r="K157" s="10"/>
    </row>
    <row r="158" spans="1:11" x14ac:dyDescent="0.25">
      <c r="G158" s="10"/>
      <c r="H158" s="10"/>
      <c r="I158" s="10"/>
      <c r="J158" s="10"/>
      <c r="K158" s="10"/>
    </row>
    <row r="159" spans="1:11" x14ac:dyDescent="0.25">
      <c r="G159" s="10"/>
      <c r="H159" s="10"/>
      <c r="I159" s="10"/>
      <c r="J159" s="10"/>
      <c r="K159" s="10"/>
    </row>
    <row r="160" spans="1:11" x14ac:dyDescent="0.25">
      <c r="G160" s="10"/>
      <c r="H160" s="10"/>
      <c r="I160" s="10"/>
      <c r="J160" s="10"/>
      <c r="K160" s="10"/>
    </row>
    <row r="161" spans="7:11" x14ac:dyDescent="0.25">
      <c r="G161" s="10"/>
      <c r="H161" s="10"/>
      <c r="I161" s="10"/>
      <c r="J161" s="10"/>
      <c r="K161" s="10"/>
    </row>
    <row r="162" spans="7:11" x14ac:dyDescent="0.25">
      <c r="G162" s="10"/>
      <c r="H162" s="10"/>
      <c r="I162" s="10"/>
      <c r="J162" s="10"/>
      <c r="K162" s="10"/>
    </row>
    <row r="163" spans="7:11" x14ac:dyDescent="0.25">
      <c r="G163" s="10"/>
      <c r="H163" s="10"/>
      <c r="I163" s="10"/>
      <c r="J163" s="10"/>
      <c r="K163" s="10"/>
    </row>
    <row r="164" spans="7:11" x14ac:dyDescent="0.25">
      <c r="G164" s="10"/>
      <c r="H164" s="10"/>
      <c r="I164" s="10"/>
      <c r="J164" s="10"/>
      <c r="K164" s="10"/>
    </row>
    <row r="165" spans="7:11" x14ac:dyDescent="0.25">
      <c r="G165" s="10"/>
      <c r="H165" s="10"/>
      <c r="I165" s="10"/>
      <c r="J165" s="10"/>
      <c r="K165" s="10"/>
    </row>
  </sheetData>
  <mergeCells count="14">
    <mergeCell ref="C6:K6"/>
    <mergeCell ref="A76:E76"/>
    <mergeCell ref="G76:K76"/>
    <mergeCell ref="A1:K2"/>
    <mergeCell ref="A3:K3"/>
    <mergeCell ref="C4:K4"/>
    <mergeCell ref="A9:A10"/>
    <mergeCell ref="C9:C10"/>
    <mergeCell ref="E9:E10"/>
    <mergeCell ref="G9:G10"/>
    <mergeCell ref="I9:I10"/>
    <mergeCell ref="K9:K10"/>
    <mergeCell ref="C5:K5"/>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28</vt:i4>
      </vt:variant>
      <vt:variant>
        <vt:lpstr>Imenovani rasponi</vt:lpstr>
      </vt:variant>
      <vt:variant>
        <vt:i4>1</vt:i4>
      </vt:variant>
    </vt:vector>
  </HeadingPairs>
  <TitlesOfParts>
    <vt:vector size="29" baseType="lpstr">
      <vt:lpstr>Naslovna</vt:lpstr>
      <vt:lpstr>Uvjeti</vt:lpstr>
      <vt:lpstr>Predradnje</vt:lpstr>
      <vt:lpstr>Zemljani r.</vt:lpstr>
      <vt:lpstr>Tlocrt objekta</vt:lpstr>
      <vt:lpstr>Rušenje i demontaža</vt:lpstr>
      <vt:lpstr>Bet. i AB bet.</vt:lpstr>
      <vt:lpstr>Armirački r.</vt:lpstr>
      <vt:lpstr>Tesarski r.</vt:lpstr>
      <vt:lpstr>Zidarski r.</vt:lpstr>
      <vt:lpstr>Gipsarski r.</vt:lpstr>
      <vt:lpstr>Građ. radovi za inst.</vt:lpstr>
      <vt:lpstr>Izo r.</vt:lpstr>
      <vt:lpstr>Limarski r.</vt:lpstr>
      <vt:lpstr>Pokrivački r.</vt:lpstr>
      <vt:lpstr>Stolarski r.+PVC</vt:lpstr>
      <vt:lpstr>Bravarski r.</vt:lpstr>
      <vt:lpstr>Parketarski r.</vt:lpstr>
      <vt:lpstr>Keramičarski r.</vt:lpstr>
      <vt:lpstr>Soboslikarski r.</vt:lpstr>
      <vt:lpstr>Vodoinst. r. (2)</vt:lpstr>
      <vt:lpstr>Sanitarski r.</vt:lpstr>
      <vt:lpstr>Elektroinst. r.</vt:lpstr>
      <vt:lpstr> Grijanje i hlađenje</vt:lpstr>
      <vt:lpstr>Ostali r.</vt:lpstr>
      <vt:lpstr>Rekapitulacija</vt:lpstr>
      <vt:lpstr>Isplativost po etalonu</vt:lpstr>
      <vt:lpstr>HNB tečajna lista</vt:lpstr>
      <vt:lpstr>'HNB tečajna lista'!hvazeca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Dodić</dc:creator>
  <cp:lastModifiedBy>Saša Dolenac</cp:lastModifiedBy>
  <cp:lastPrinted>2018-07-02T09:20:34Z</cp:lastPrinted>
  <dcterms:created xsi:type="dcterms:W3CDTF">2014-12-31T09:41:39Z</dcterms:created>
  <dcterms:modified xsi:type="dcterms:W3CDTF">2018-07-23T13:16:04Z</dcterms:modified>
</cp:coreProperties>
</file>